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autoCompressPictures="0"/>
  <mc:AlternateContent xmlns:mc="http://schemas.openxmlformats.org/markup-compatibility/2006">
    <mc:Choice Requires="x15">
      <x15ac:absPath xmlns:x15ac="http://schemas.microsoft.com/office/spreadsheetml/2010/11/ac" url="Z:\Research\Product Development\2. Measure and Focus\Regional Reviews\"/>
    </mc:Choice>
  </mc:AlternateContent>
  <bookViews>
    <workbookView xWindow="0" yWindow="0" windowWidth="19200" windowHeight="7248" tabRatio="705" activeTab="1"/>
  </bookViews>
  <sheets>
    <sheet name="Contents" sheetId="9" r:id="rId1"/>
    <sheet name="Feedback " sheetId="3" r:id="rId2"/>
    <sheet name="Areas of Interest" sheetId="1" r:id="rId3"/>
    <sheet name="Numbers Summary" sheetId="8" r:id="rId4"/>
    <sheet name="Reference" sheetId="2" r:id="rId5"/>
  </sheets>
  <externalReferences>
    <externalReference r:id="rId6"/>
    <externalReference r:id="rId7"/>
  </externalReferences>
  <definedNames>
    <definedName name="_xlnm._FilterDatabase" localSheetId="2" hidden="1">'Areas of Interest'!$A$1:$F$50</definedName>
    <definedName name="_xlnm._FilterDatabase" localSheetId="1" hidden="1">'Feedback '!$B$1:$G$59</definedName>
    <definedName name="_xlnm.Print_Area" localSheetId="1">'Feedback '!$B$10:$G$26</definedName>
    <definedName name="_xlnm.Print_Area" localSheetId="3">'Numbers Summary'!$A$1:$G$24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8" l="1"/>
  <c r="E15" i="8"/>
  <c r="F15" i="8"/>
  <c r="G15" i="8"/>
  <c r="C15" i="8"/>
  <c r="B4" i="3"/>
  <c r="B5" i="3"/>
  <c r="B6" i="3"/>
  <c r="B7" i="3"/>
  <c r="B8" i="3"/>
  <c r="B3" i="3"/>
  <c r="B2" i="3"/>
  <c r="G16" i="8"/>
  <c r="G17" i="8"/>
  <c r="G18" i="8"/>
  <c r="G19" i="8"/>
  <c r="G20" i="8"/>
  <c r="G21" i="8"/>
  <c r="G22" i="8"/>
  <c r="G23" i="8"/>
  <c r="G24" i="8"/>
  <c r="E2" i="8"/>
  <c r="E3" i="8"/>
  <c r="E4" i="8"/>
  <c r="E5" i="8"/>
  <c r="E6" i="8"/>
  <c r="E7" i="8"/>
  <c r="E8" i="8"/>
  <c r="E9" i="8"/>
  <c r="D2" i="8"/>
  <c r="D3" i="8"/>
  <c r="D4" i="8"/>
  <c r="D5" i="8"/>
  <c r="D6" i="8"/>
  <c r="D7" i="8"/>
  <c r="D8" i="8"/>
  <c r="D9" i="8"/>
  <c r="F8" i="8"/>
  <c r="D16" i="8"/>
  <c r="E16" i="8"/>
  <c r="F16" i="8"/>
  <c r="D17" i="8"/>
  <c r="E17" i="8"/>
  <c r="F17" i="8"/>
  <c r="D18" i="8"/>
  <c r="E18" i="8"/>
  <c r="F18" i="8"/>
  <c r="D19" i="8"/>
  <c r="E19" i="8"/>
  <c r="F19" i="8"/>
  <c r="D20" i="8"/>
  <c r="E20" i="8"/>
  <c r="F20" i="8"/>
  <c r="D21" i="8"/>
  <c r="E21" i="8"/>
  <c r="F21" i="8"/>
  <c r="D22" i="8"/>
  <c r="E22" i="8"/>
  <c r="F22" i="8"/>
  <c r="D23" i="8"/>
  <c r="E23" i="8"/>
  <c r="F23" i="8"/>
  <c r="D24" i="8"/>
  <c r="E24" i="8"/>
  <c r="F24" i="8"/>
  <c r="C17" i="8"/>
  <c r="C18" i="8"/>
  <c r="C19" i="8"/>
  <c r="C20" i="8"/>
  <c r="C21" i="8"/>
  <c r="C22" i="8"/>
  <c r="C23" i="8"/>
  <c r="C24" i="8"/>
  <c r="C16" i="8"/>
  <c r="F11" i="8"/>
  <c r="F10" i="8"/>
  <c r="F7" i="8"/>
  <c r="F6" i="8"/>
  <c r="F9" i="8"/>
  <c r="F3" i="8"/>
  <c r="F5" i="8"/>
  <c r="F2" i="8"/>
  <c r="F4" i="8"/>
  <c r="E12" i="8"/>
  <c r="D12" i="8"/>
  <c r="F12" i="8"/>
</calcChain>
</file>

<file path=xl/sharedStrings.xml><?xml version="1.0" encoding="utf-8"?>
<sst xmlns="http://schemas.openxmlformats.org/spreadsheetml/2006/main" count="79" uniqueCount="52">
  <si>
    <t>Name</t>
  </si>
  <si>
    <t>Area</t>
  </si>
  <si>
    <t>Interested in Leading</t>
  </si>
  <si>
    <t>Region</t>
  </si>
  <si>
    <t>Areas</t>
  </si>
  <si>
    <t>Other</t>
  </si>
  <si>
    <t>Reason</t>
  </si>
  <si>
    <t>Note</t>
  </si>
  <si>
    <t>Breakout</t>
  </si>
  <si>
    <t xml:space="preserve"> picked because this is our daily job anyway, however we do not have all the tools to impress the business</t>
  </si>
  <si>
    <t>Leadership Analysis &amp; Decision</t>
  </si>
  <si>
    <t>Notes</t>
  </si>
  <si>
    <t>Attended</t>
  </si>
  <si>
    <t xml:space="preserve"> - Open to error due to manual input and labour intensive, very time consuming. </t>
  </si>
  <si>
    <t xml:space="preserve"> Again issues concerning training, communication with support teams and identifiable roadmaps</t>
  </si>
  <si>
    <t># comments</t>
  </si>
  <si>
    <t># of leader interest</t>
  </si>
  <si>
    <t>Topic</t>
  </si>
  <si>
    <t>#  interests</t>
  </si>
  <si>
    <t>Feedback</t>
  </si>
  <si>
    <t>Areas of Interests</t>
  </si>
  <si>
    <t>What areas people want to work in, and who's interested in leading</t>
  </si>
  <si>
    <t>Summary by Numbers</t>
  </si>
  <si>
    <t>By the numbers: the # of people interested in each area and by region</t>
  </si>
  <si>
    <t>Reference</t>
  </si>
  <si>
    <t>Sheet</t>
  </si>
  <si>
    <t>Content</t>
  </si>
  <si>
    <t>order</t>
  </si>
  <si>
    <t>Stakeholder Groupings</t>
  </si>
  <si>
    <t>Group-1</t>
  </si>
  <si>
    <t>Group-2</t>
  </si>
  <si>
    <t>Group-3</t>
  </si>
  <si>
    <t>Group-4</t>
  </si>
  <si>
    <t>Group-5</t>
  </si>
  <si>
    <t>Group-6</t>
  </si>
  <si>
    <t>Group</t>
  </si>
  <si>
    <t>Activity #</t>
  </si>
  <si>
    <t>What areas should be improved and why?</t>
  </si>
  <si>
    <t>Feedback on Managers' Analysis and Decisions</t>
  </si>
  <si>
    <t>activity #</t>
  </si>
  <si>
    <t>Description</t>
  </si>
  <si>
    <t>Activity Task</t>
  </si>
  <si>
    <t>Aggregation of all the review comments from the activities in each review session</t>
  </si>
  <si>
    <t>The list of areas and survey groupings</t>
  </si>
  <si>
    <t>Topic-1</t>
  </si>
  <si>
    <t>Topic-2</t>
  </si>
  <si>
    <t>Topic-3</t>
  </si>
  <si>
    <t>Topic-4</t>
  </si>
  <si>
    <t>Topic-5</t>
  </si>
  <si>
    <t>Topic-6</t>
  </si>
  <si>
    <t>Topic-7</t>
  </si>
  <si>
    <t>Topic-8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</si>
</sst>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mbria"/>
      <family val="1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mbria"/>
      <scheme val="maj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94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2">
    <xf numFmtId="0" fontId="0" fillId="0" borderId="0" xfId="0"/>
    <xf numFmtId="0" fontId="6" fillId="2" borderId="0" xfId="0" applyFont="1" applyFill="1"/>
    <xf numFmtId="0" fontId="0" fillId="0" borderId="1" xfId="0" applyBorder="1"/>
    <xf numFmtId="0" fontId="0" fillId="0" borderId="3" xfId="0" applyBorder="1"/>
    <xf numFmtId="0" fontId="6" fillId="2" borderId="2" xfId="0" applyFont="1" applyFill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1" xfId="0" applyFont="1" applyBorder="1"/>
    <xf numFmtId="0" fontId="0" fillId="0" borderId="0" xfId="0" applyAlignment="1">
      <alignment wrapText="1"/>
    </xf>
    <xf numFmtId="0" fontId="0" fillId="0" borderId="1" xfId="87" applyFont="1" applyBorder="1"/>
    <xf numFmtId="164" fontId="0" fillId="0" borderId="0" xfId="0" applyNumberFormat="1"/>
    <xf numFmtId="0" fontId="3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/>
    </xf>
    <xf numFmtId="0" fontId="17" fillId="0" borderId="2" xfId="0" applyFont="1" applyBorder="1"/>
    <xf numFmtId="0" fontId="0" fillId="0" borderId="2" xfId="0" applyBorder="1"/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5" fillId="2" borderId="0" xfId="0" applyFont="1" applyFill="1"/>
    <xf numFmtId="0" fontId="16" fillId="0" borderId="1" xfId="0" applyFont="1" applyBorder="1"/>
    <xf numFmtId="0" fontId="2" fillId="0" borderId="1" xfId="0" applyFont="1" applyBorder="1"/>
    <xf numFmtId="0" fontId="2" fillId="0" borderId="5" xfId="0" applyFont="1" applyFill="1" applyBorder="1"/>
    <xf numFmtId="0" fontId="2" fillId="0" borderId="1" xfId="0" applyFont="1" applyFill="1" applyBorder="1"/>
    <xf numFmtId="0" fontId="2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2" fillId="0" borderId="1" xfId="87" applyFont="1" applyBorder="1"/>
    <xf numFmtId="0" fontId="2" fillId="0" borderId="0" xfId="0" applyFont="1"/>
    <xf numFmtId="0" fontId="2" fillId="0" borderId="1" xfId="87" applyFont="1" applyFill="1" applyBorder="1"/>
    <xf numFmtId="0" fontId="2" fillId="0" borderId="1" xfId="0" applyFont="1" applyFill="1" applyBorder="1" applyAlignment="1">
      <alignment wrapText="1"/>
    </xf>
    <xf numFmtId="0" fontId="0" fillId="0" borderId="7" xfId="0" applyBorder="1" applyAlignment="1">
      <alignment horizontal="center"/>
    </xf>
    <xf numFmtId="0" fontId="7" fillId="0" borderId="1" xfId="0" applyFont="1" applyBorder="1" applyAlignment="1">
      <alignment vertical="center"/>
    </xf>
    <xf numFmtId="0" fontId="14" fillId="0" borderId="1" xfId="87" applyFont="1" applyBorder="1"/>
    <xf numFmtId="0" fontId="2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/>
    </xf>
  </cellXfs>
  <cellStyles count="19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Normal" xfId="0" builtinId="0"/>
    <cellStyle name="Normal 2" xfId="8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browne\Library\Caches\TemporaryItems\Outlook%20Temp\UK%20Regional%20reviewsPart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browne\Library\Caches\TemporaryItems\Outlook%20Temp\UK%20Regional%20review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edback "/>
      <sheetName val="Areas of Interest"/>
      <sheetName val="Areas &amp; Regions"/>
      <sheetName val="Participants"/>
      <sheetName val="Session Assessment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edback "/>
      <sheetName val="Areas of Interest"/>
      <sheetName val="Areas &amp; Regions"/>
      <sheetName val="Participants"/>
      <sheetName val="Session Assessment"/>
      <sheetName val="Sheet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6" sqref="B6"/>
    </sheetView>
  </sheetViews>
  <sheetFormatPr defaultRowHeight="15.6" x14ac:dyDescent="0.3"/>
  <cols>
    <col min="1" max="1" width="20.296875" customWidth="1"/>
    <col min="2" max="2" width="73.19921875" customWidth="1"/>
  </cols>
  <sheetData>
    <row r="1" spans="1:2" x14ac:dyDescent="0.3">
      <c r="A1" s="33" t="s">
        <v>25</v>
      </c>
      <c r="B1" s="34" t="s">
        <v>26</v>
      </c>
    </row>
    <row r="2" spans="1:2" x14ac:dyDescent="0.3">
      <c r="A2" s="35" t="s">
        <v>19</v>
      </c>
      <c r="B2" s="36" t="s">
        <v>42</v>
      </c>
    </row>
    <row r="3" spans="1:2" x14ac:dyDescent="0.3">
      <c r="A3" s="35" t="s">
        <v>20</v>
      </c>
      <c r="B3" s="36" t="s">
        <v>21</v>
      </c>
    </row>
    <row r="4" spans="1:2" x14ac:dyDescent="0.3">
      <c r="A4" s="35" t="s">
        <v>22</v>
      </c>
      <c r="B4" s="36" t="s">
        <v>23</v>
      </c>
    </row>
    <row r="5" spans="1:2" x14ac:dyDescent="0.3">
      <c r="A5" s="35" t="s">
        <v>24</v>
      </c>
      <c r="B5" s="36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9"/>
  <sheetViews>
    <sheetView tabSelected="1" zoomScaleNormal="100" zoomScalePageLayoutView="80" workbookViewId="0">
      <selection activeCell="D5" sqref="D5"/>
    </sheetView>
  </sheetViews>
  <sheetFormatPr defaultColWidth="11.19921875" defaultRowHeight="15.6" x14ac:dyDescent="0.3"/>
  <cols>
    <col min="2" max="2" width="29.5" style="17" customWidth="1"/>
    <col min="3" max="3" width="10.5" style="22" customWidth="1"/>
    <col min="4" max="4" width="30.19921875" style="40" customWidth="1"/>
    <col min="5" max="5" width="51.8984375" style="40" customWidth="1"/>
    <col min="6" max="6" width="11.19921875" style="8" customWidth="1"/>
    <col min="7" max="7" width="36.8984375" customWidth="1"/>
  </cols>
  <sheetData>
    <row r="1" spans="1:7" s="13" customFormat="1" ht="20.55" customHeight="1" x14ac:dyDescent="0.3">
      <c r="A1" s="11" t="s">
        <v>36</v>
      </c>
      <c r="B1" s="11" t="s">
        <v>41</v>
      </c>
      <c r="C1" s="23" t="s">
        <v>8</v>
      </c>
      <c r="D1" s="31" t="s">
        <v>1</v>
      </c>
      <c r="E1" s="41" t="s">
        <v>6</v>
      </c>
      <c r="F1" s="11" t="s">
        <v>35</v>
      </c>
      <c r="G1" s="12" t="s">
        <v>11</v>
      </c>
    </row>
    <row r="2" spans="1:7" ht="28.8" x14ac:dyDescent="0.3">
      <c r="A2">
        <v>1</v>
      </c>
      <c r="B2" s="9" t="str">
        <f>VLOOKUP(A2, Reference!$C$2:$D$9, 2, FALSE)</f>
        <v>What areas should be improved and why?</v>
      </c>
      <c r="C2" s="21">
        <v>1</v>
      </c>
      <c r="D2" s="59" t="s">
        <v>45</v>
      </c>
      <c r="E2" s="37" t="s">
        <v>9</v>
      </c>
      <c r="F2" s="5"/>
    </row>
    <row r="3" spans="1:7" ht="66" customHeight="1" x14ac:dyDescent="0.3">
      <c r="A3">
        <v>1</v>
      </c>
      <c r="B3" s="6" t="str">
        <f>IFERROR(VLOOKUP(A3, Reference!$C$2:$D$9, 2, FALSE), "")</f>
        <v>What areas should be improved and why?</v>
      </c>
      <c r="C3" s="21">
        <v>4</v>
      </c>
      <c r="D3" s="59" t="s">
        <v>46</v>
      </c>
      <c r="E3" s="37" t="s">
        <v>13</v>
      </c>
      <c r="F3" s="5"/>
    </row>
    <row r="4" spans="1:7" ht="28.8" x14ac:dyDescent="0.3">
      <c r="A4">
        <v>2</v>
      </c>
      <c r="B4" s="9" t="str">
        <f>IFERROR(VLOOKUP(A4, Reference!$C$2:$D$9, 2, FALSE), "")</f>
        <v>Feedback on Managers' Analysis and Decisions</v>
      </c>
      <c r="C4" s="24">
        <v>3</v>
      </c>
      <c r="D4" s="59" t="s">
        <v>44</v>
      </c>
      <c r="E4" s="38" t="s">
        <v>14</v>
      </c>
      <c r="F4" s="5"/>
      <c r="G4" s="15"/>
    </row>
    <row r="5" spans="1:7" ht="27.6" x14ac:dyDescent="0.3">
      <c r="A5">
        <v>2</v>
      </c>
      <c r="B5" s="6" t="str">
        <f>IFERROR(VLOOKUP(A5, Reference!$C$2:$D$9, 2, FALSE), "")</f>
        <v>Feedback on Managers' Analysis and Decisions</v>
      </c>
      <c r="C5" s="21"/>
      <c r="D5" s="37"/>
      <c r="E5" s="37"/>
      <c r="F5" s="5"/>
    </row>
    <row r="6" spans="1:7" x14ac:dyDescent="0.3">
      <c r="B6" s="9" t="str">
        <f>IFERROR(VLOOKUP(A6, Reference!$C$2:$D$9, 2, FALSE), "")</f>
        <v/>
      </c>
      <c r="C6" s="21"/>
      <c r="D6" s="37"/>
      <c r="E6" s="37"/>
      <c r="F6" s="5"/>
    </row>
    <row r="7" spans="1:7" x14ac:dyDescent="0.3">
      <c r="B7" s="9" t="str">
        <f>IFERROR(VLOOKUP(A7, Reference!$C$2:$D$9, 2, FALSE), "")</f>
        <v/>
      </c>
      <c r="C7" s="21"/>
      <c r="D7" s="42"/>
      <c r="E7" s="37"/>
      <c r="F7" s="5"/>
    </row>
    <row r="8" spans="1:7" x14ac:dyDescent="0.3">
      <c r="B8" s="9" t="str">
        <f>IFERROR(VLOOKUP(A8, Reference!$C$2:$D$9, 2, FALSE), "")</f>
        <v/>
      </c>
      <c r="C8" s="21"/>
      <c r="D8" s="37"/>
      <c r="E8" s="37"/>
      <c r="F8" s="5"/>
    </row>
    <row r="9" spans="1:7" x14ac:dyDescent="0.3">
      <c r="B9" s="6"/>
      <c r="C9" s="21"/>
      <c r="D9" s="37"/>
      <c r="E9" s="37"/>
      <c r="F9" s="5"/>
    </row>
    <row r="10" spans="1:7" x14ac:dyDescent="0.3">
      <c r="B10" s="6"/>
      <c r="C10" s="21"/>
      <c r="D10" s="37"/>
      <c r="E10" s="38"/>
      <c r="F10" s="7"/>
    </row>
    <row r="11" spans="1:7" x14ac:dyDescent="0.3">
      <c r="B11" s="30"/>
      <c r="C11" s="21"/>
      <c r="D11" s="37"/>
      <c r="E11" s="39"/>
      <c r="F11" s="7"/>
    </row>
    <row r="12" spans="1:7" x14ac:dyDescent="0.3">
      <c r="B12" s="6"/>
      <c r="C12" s="21"/>
      <c r="D12" s="37"/>
      <c r="E12" s="39"/>
      <c r="F12" s="7"/>
    </row>
    <row r="13" spans="1:7" x14ac:dyDescent="0.3">
      <c r="B13" s="6"/>
      <c r="C13" s="21"/>
      <c r="D13" s="37"/>
      <c r="E13" s="39"/>
      <c r="F13" s="7"/>
    </row>
    <row r="14" spans="1:7" x14ac:dyDescent="0.3">
      <c r="B14" s="6"/>
      <c r="C14" s="21"/>
      <c r="D14" s="37"/>
      <c r="E14" s="39"/>
      <c r="F14" s="7"/>
    </row>
    <row r="15" spans="1:7" x14ac:dyDescent="0.3">
      <c r="B15" s="6"/>
      <c r="C15" s="24"/>
      <c r="D15" s="37"/>
      <c r="F15" s="7"/>
    </row>
    <row r="16" spans="1:7" x14ac:dyDescent="0.3">
      <c r="B16" s="6"/>
      <c r="C16" s="24"/>
      <c r="D16" s="37"/>
      <c r="F16" s="7"/>
    </row>
    <row r="17" spans="2:6" x14ac:dyDescent="0.3">
      <c r="B17" s="6"/>
      <c r="C17" s="24"/>
      <c r="D17" s="37"/>
      <c r="E17" s="37"/>
      <c r="F17" s="7"/>
    </row>
    <row r="18" spans="2:6" x14ac:dyDescent="0.3">
      <c r="B18" s="6"/>
      <c r="C18" s="21"/>
      <c r="D18" s="42"/>
      <c r="E18" s="37"/>
      <c r="F18" s="7"/>
    </row>
    <row r="19" spans="2:6" x14ac:dyDescent="0.3">
      <c r="B19" s="6"/>
      <c r="C19" s="21"/>
      <c r="D19" s="42"/>
      <c r="E19" s="37"/>
      <c r="F19" s="7"/>
    </row>
    <row r="20" spans="2:6" x14ac:dyDescent="0.3">
      <c r="B20" s="6"/>
      <c r="C20" s="21"/>
      <c r="D20" s="37"/>
      <c r="E20" s="37"/>
      <c r="F20" s="7"/>
    </row>
    <row r="21" spans="2:6" x14ac:dyDescent="0.3">
      <c r="B21" s="6"/>
      <c r="C21" s="21"/>
      <c r="D21" s="37"/>
      <c r="E21" s="37"/>
      <c r="F21" s="7"/>
    </row>
    <row r="22" spans="2:6" x14ac:dyDescent="0.3">
      <c r="B22" s="6"/>
      <c r="C22" s="21"/>
      <c r="D22" s="37"/>
      <c r="E22" s="37"/>
      <c r="F22" s="7"/>
    </row>
    <row r="23" spans="2:6" x14ac:dyDescent="0.3">
      <c r="B23" s="30"/>
      <c r="C23" s="21"/>
      <c r="D23" s="37"/>
      <c r="E23" s="37"/>
      <c r="F23" s="7"/>
    </row>
    <row r="24" spans="2:6" x14ac:dyDescent="0.3">
      <c r="B24" s="30"/>
      <c r="C24" s="24"/>
      <c r="D24" s="37"/>
      <c r="E24" s="37"/>
      <c r="F24" s="7"/>
    </row>
    <row r="25" spans="2:6" x14ac:dyDescent="0.3">
      <c r="B25" s="30"/>
      <c r="C25" s="21"/>
      <c r="D25" s="42"/>
      <c r="E25" s="37"/>
      <c r="F25" s="7"/>
    </row>
    <row r="26" spans="2:6" x14ac:dyDescent="0.3">
      <c r="B26" s="6"/>
      <c r="C26" s="24"/>
      <c r="D26" s="37"/>
      <c r="E26" s="37"/>
      <c r="F26" s="7"/>
    </row>
    <row r="27" spans="2:6" x14ac:dyDescent="0.3">
      <c r="B27" s="6"/>
      <c r="C27" s="24"/>
      <c r="D27" s="37"/>
      <c r="E27" s="37"/>
      <c r="F27" s="5"/>
    </row>
    <row r="28" spans="2:6" x14ac:dyDescent="0.3">
      <c r="B28" s="6"/>
      <c r="C28" s="24"/>
      <c r="D28" s="37"/>
      <c r="E28" s="37"/>
      <c r="F28" s="5"/>
    </row>
    <row r="29" spans="2:6" x14ac:dyDescent="0.3">
      <c r="B29" s="6"/>
      <c r="C29" s="21"/>
      <c r="D29" s="39"/>
      <c r="E29" s="37"/>
      <c r="F29" s="5"/>
    </row>
    <row r="30" spans="2:6" x14ac:dyDescent="0.3">
      <c r="B30" s="30"/>
      <c r="C30" s="24"/>
      <c r="D30" s="39"/>
      <c r="E30" s="37"/>
      <c r="F30" s="5"/>
    </row>
    <row r="31" spans="2:6" x14ac:dyDescent="0.3">
      <c r="B31" s="30"/>
      <c r="C31" s="21"/>
      <c r="D31" s="39"/>
      <c r="E31" s="37"/>
      <c r="F31" s="5"/>
    </row>
    <row r="32" spans="2:6" x14ac:dyDescent="0.3">
      <c r="B32" s="30"/>
      <c r="C32" s="21"/>
      <c r="D32" s="37"/>
      <c r="E32" s="37"/>
      <c r="F32" s="5"/>
    </row>
    <row r="33" spans="2:8" x14ac:dyDescent="0.3">
      <c r="B33" s="30"/>
      <c r="C33" s="21"/>
      <c r="D33" s="37"/>
      <c r="E33" s="37"/>
      <c r="F33" s="5"/>
      <c r="G33" s="27"/>
    </row>
    <row r="34" spans="2:8" x14ac:dyDescent="0.3">
      <c r="B34" s="6"/>
      <c r="C34" s="24"/>
      <c r="D34" s="37"/>
      <c r="E34" s="37"/>
      <c r="F34" s="5"/>
      <c r="G34" s="27"/>
      <c r="H34" s="27"/>
    </row>
    <row r="35" spans="2:8" x14ac:dyDescent="0.3">
      <c r="B35" s="6"/>
      <c r="C35" s="21"/>
      <c r="D35" s="37"/>
      <c r="E35" s="37"/>
      <c r="F35" s="5"/>
    </row>
    <row r="36" spans="2:8" x14ac:dyDescent="0.3">
      <c r="B36" s="6"/>
      <c r="C36" s="21"/>
      <c r="D36" s="39"/>
      <c r="E36" s="37"/>
      <c r="F36" s="5"/>
    </row>
    <row r="37" spans="2:8" x14ac:dyDescent="0.3">
      <c r="B37" s="6"/>
      <c r="C37" s="21"/>
      <c r="D37" s="39"/>
      <c r="E37" s="37"/>
      <c r="F37" s="5"/>
    </row>
    <row r="38" spans="2:8" x14ac:dyDescent="0.3">
      <c r="B38" s="30"/>
      <c r="C38" s="24"/>
      <c r="D38" s="39"/>
      <c r="E38" s="37"/>
      <c r="F38" s="5"/>
    </row>
    <row r="39" spans="2:8" x14ac:dyDescent="0.3">
      <c r="B39" s="30"/>
      <c r="C39" s="21"/>
      <c r="D39" s="39"/>
      <c r="F39" s="5"/>
    </row>
    <row r="40" spans="2:8" x14ac:dyDescent="0.3">
      <c r="B40" s="6"/>
      <c r="C40" s="24"/>
      <c r="D40" s="39"/>
      <c r="E40" s="39"/>
      <c r="F40" s="5"/>
    </row>
    <row r="41" spans="2:8" x14ac:dyDescent="0.3">
      <c r="B41" s="6"/>
      <c r="C41" s="21"/>
      <c r="D41" s="43"/>
      <c r="E41" s="39"/>
      <c r="F41" s="5"/>
    </row>
    <row r="42" spans="2:8" x14ac:dyDescent="0.3">
      <c r="B42" s="6"/>
      <c r="C42" s="21"/>
      <c r="D42" s="43"/>
      <c r="E42" s="39"/>
      <c r="F42" s="5"/>
    </row>
    <row r="43" spans="2:8" x14ac:dyDescent="0.3">
      <c r="B43" s="30"/>
      <c r="C43" s="24"/>
      <c r="D43" s="39"/>
      <c r="E43" s="39"/>
      <c r="F43" s="5"/>
    </row>
    <row r="44" spans="2:8" x14ac:dyDescent="0.3">
      <c r="B44" s="30"/>
      <c r="C44" s="24"/>
      <c r="D44" s="37"/>
      <c r="E44" s="39"/>
      <c r="F44" s="5"/>
    </row>
    <row r="45" spans="2:8" x14ac:dyDescent="0.3">
      <c r="B45" s="30"/>
      <c r="C45" s="24"/>
      <c r="D45" s="37"/>
      <c r="E45" s="39"/>
      <c r="F45" s="5"/>
    </row>
    <row r="46" spans="2:8" x14ac:dyDescent="0.3">
      <c r="B46" s="30"/>
      <c r="C46" s="24"/>
      <c r="D46" s="37"/>
      <c r="E46" s="39"/>
      <c r="F46" s="5"/>
      <c r="G46" s="27"/>
    </row>
    <row r="47" spans="2:8" x14ac:dyDescent="0.3">
      <c r="B47" s="30"/>
      <c r="C47" s="24"/>
      <c r="D47" s="37"/>
      <c r="E47" s="39"/>
      <c r="F47" s="5"/>
      <c r="G47" s="27"/>
    </row>
    <row r="48" spans="2:8" x14ac:dyDescent="0.3">
      <c r="B48" s="6"/>
      <c r="C48" s="21"/>
      <c r="D48" s="42"/>
      <c r="E48" s="39"/>
      <c r="F48" s="5"/>
    </row>
    <row r="49" spans="2:7" x14ac:dyDescent="0.3">
      <c r="B49" s="6"/>
      <c r="C49" s="21"/>
      <c r="D49" s="37"/>
      <c r="E49" s="39"/>
      <c r="F49" s="5"/>
    </row>
    <row r="50" spans="2:7" x14ac:dyDescent="0.3">
      <c r="B50" s="30"/>
      <c r="C50" s="21"/>
      <c r="D50" s="37"/>
      <c r="E50" s="39"/>
      <c r="F50" s="5"/>
    </row>
    <row r="51" spans="2:7" x14ac:dyDescent="0.3">
      <c r="B51" s="30"/>
      <c r="C51" s="21"/>
      <c r="D51" s="37"/>
      <c r="E51" s="39"/>
      <c r="F51" s="5"/>
    </row>
    <row r="52" spans="2:7" x14ac:dyDescent="0.3">
      <c r="B52" s="30"/>
      <c r="C52" s="24"/>
      <c r="D52" s="37"/>
      <c r="E52" s="37"/>
      <c r="F52" s="5"/>
    </row>
    <row r="53" spans="2:7" x14ac:dyDescent="0.3">
      <c r="B53" s="30"/>
      <c r="C53" s="21"/>
      <c r="D53" s="37"/>
      <c r="E53" s="37"/>
      <c r="F53" s="5"/>
    </row>
    <row r="54" spans="2:7" x14ac:dyDescent="0.3">
      <c r="B54" s="10"/>
      <c r="C54" s="21"/>
      <c r="D54" s="37"/>
      <c r="E54" s="37"/>
      <c r="F54" s="5"/>
    </row>
    <row r="55" spans="2:7" x14ac:dyDescent="0.3">
      <c r="B55" s="30"/>
      <c r="C55" s="24"/>
      <c r="D55" s="37"/>
      <c r="E55" s="37"/>
      <c r="F55" s="7"/>
    </row>
    <row r="56" spans="2:7" x14ac:dyDescent="0.3">
      <c r="B56" s="30"/>
      <c r="C56" s="21"/>
      <c r="D56" s="37"/>
      <c r="E56" s="37"/>
      <c r="F56" s="5"/>
    </row>
    <row r="57" spans="2:7" x14ac:dyDescent="0.3">
      <c r="B57" s="30"/>
      <c r="C57" s="21"/>
      <c r="D57" s="37"/>
      <c r="E57" s="37"/>
      <c r="F57" s="5"/>
    </row>
    <row r="58" spans="2:7" x14ac:dyDescent="0.3">
      <c r="B58" s="30"/>
      <c r="C58" s="21"/>
      <c r="D58" s="37"/>
      <c r="E58" s="37"/>
      <c r="F58" s="5"/>
      <c r="G58" s="27"/>
    </row>
    <row r="59" spans="2:7" x14ac:dyDescent="0.3">
      <c r="B59" s="30"/>
      <c r="C59" s="21"/>
      <c r="D59" s="37"/>
      <c r="E59" s="37"/>
      <c r="F59" s="5"/>
      <c r="G59" s="27"/>
    </row>
    <row r="60" spans="2:7" x14ac:dyDescent="0.3">
      <c r="B60" s="16"/>
      <c r="C60" s="21"/>
      <c r="D60" s="37"/>
      <c r="E60" s="37"/>
      <c r="F60" s="5"/>
    </row>
    <row r="61" spans="2:7" x14ac:dyDescent="0.3">
      <c r="B61" s="16"/>
      <c r="C61" s="21"/>
      <c r="D61" s="37"/>
      <c r="E61" s="37"/>
      <c r="F61" s="5"/>
    </row>
    <row r="62" spans="2:7" x14ac:dyDescent="0.3">
      <c r="B62" s="16"/>
      <c r="C62" s="21"/>
      <c r="D62" s="37"/>
      <c r="E62" s="37"/>
      <c r="F62" s="5"/>
    </row>
    <row r="63" spans="2:7" x14ac:dyDescent="0.3">
      <c r="B63" s="16"/>
      <c r="C63" s="21"/>
      <c r="D63" s="37"/>
      <c r="E63" s="37"/>
      <c r="F63" s="5"/>
    </row>
    <row r="64" spans="2:7" x14ac:dyDescent="0.3">
      <c r="B64" s="16"/>
      <c r="C64" s="21"/>
      <c r="D64" s="37"/>
      <c r="E64" s="37"/>
      <c r="F64" s="5"/>
    </row>
    <row r="65" spans="2:6" x14ac:dyDescent="0.3">
      <c r="B65" s="16"/>
      <c r="C65" s="21"/>
      <c r="D65" s="37"/>
      <c r="E65" s="37"/>
      <c r="F65" s="5"/>
    </row>
    <row r="66" spans="2:6" x14ac:dyDescent="0.3">
      <c r="B66" s="16"/>
      <c r="C66" s="21"/>
      <c r="D66" s="37"/>
      <c r="E66" s="37"/>
      <c r="F66" s="5"/>
    </row>
    <row r="67" spans="2:6" x14ac:dyDescent="0.3">
      <c r="B67" s="16"/>
      <c r="C67" s="21"/>
      <c r="D67" s="37"/>
      <c r="E67" s="37"/>
      <c r="F67" s="5"/>
    </row>
    <row r="68" spans="2:6" x14ac:dyDescent="0.3">
      <c r="B68" s="16"/>
      <c r="C68" s="21"/>
      <c r="D68" s="37"/>
      <c r="E68" s="37"/>
      <c r="F68" s="5"/>
    </row>
    <row r="69" spans="2:6" x14ac:dyDescent="0.3">
      <c r="B69" s="16"/>
      <c r="C69" s="21"/>
      <c r="D69" s="37"/>
      <c r="E69" s="37"/>
      <c r="F69" s="5"/>
    </row>
    <row r="70" spans="2:6" x14ac:dyDescent="0.3">
      <c r="B70" s="16"/>
      <c r="C70" s="21"/>
      <c r="D70" s="37"/>
      <c r="E70" s="37"/>
      <c r="F70" s="5"/>
    </row>
    <row r="71" spans="2:6" x14ac:dyDescent="0.3">
      <c r="B71" s="16"/>
      <c r="C71" s="21"/>
      <c r="D71" s="37"/>
      <c r="E71" s="37"/>
      <c r="F71" s="5"/>
    </row>
    <row r="72" spans="2:6" x14ac:dyDescent="0.3">
      <c r="B72" s="16"/>
      <c r="C72" s="21"/>
      <c r="D72" s="37"/>
      <c r="E72" s="37"/>
      <c r="F72" s="5"/>
    </row>
    <row r="73" spans="2:6" x14ac:dyDescent="0.3">
      <c r="B73" s="16"/>
      <c r="C73" s="21"/>
      <c r="D73" s="37"/>
      <c r="E73" s="37"/>
      <c r="F73" s="5"/>
    </row>
    <row r="74" spans="2:6" x14ac:dyDescent="0.3">
      <c r="B74" s="16"/>
      <c r="C74" s="21"/>
      <c r="D74" s="37"/>
      <c r="E74" s="37"/>
      <c r="F74" s="5"/>
    </row>
    <row r="75" spans="2:6" x14ac:dyDescent="0.3">
      <c r="B75" s="16"/>
      <c r="C75" s="21"/>
      <c r="D75" s="37"/>
      <c r="E75" s="37"/>
      <c r="F75" s="5"/>
    </row>
    <row r="76" spans="2:6" x14ac:dyDescent="0.3">
      <c r="B76" s="16"/>
      <c r="C76" s="21"/>
      <c r="D76" s="37"/>
      <c r="E76" s="37"/>
      <c r="F76" s="5"/>
    </row>
    <row r="77" spans="2:6" x14ac:dyDescent="0.3">
      <c r="B77" s="16"/>
      <c r="C77" s="21"/>
      <c r="D77" s="37"/>
      <c r="E77" s="37"/>
      <c r="F77" s="5"/>
    </row>
    <row r="78" spans="2:6" x14ac:dyDescent="0.3">
      <c r="B78" s="16"/>
      <c r="C78" s="21"/>
      <c r="D78" s="37"/>
      <c r="E78" s="37"/>
      <c r="F78" s="5"/>
    </row>
    <row r="79" spans="2:6" x14ac:dyDescent="0.3">
      <c r="B79" s="16"/>
      <c r="C79" s="21"/>
      <c r="D79" s="37"/>
      <c r="E79" s="37"/>
      <c r="F79" s="5"/>
    </row>
    <row r="80" spans="2:6" x14ac:dyDescent="0.3">
      <c r="B80" s="16"/>
      <c r="C80" s="21"/>
      <c r="D80" s="37"/>
      <c r="E80" s="37"/>
      <c r="F80" s="5"/>
    </row>
    <row r="81" spans="2:6" x14ac:dyDescent="0.3">
      <c r="B81" s="16"/>
      <c r="C81" s="21"/>
      <c r="D81" s="37"/>
      <c r="E81" s="37"/>
      <c r="F81" s="5"/>
    </row>
    <row r="82" spans="2:6" x14ac:dyDescent="0.3">
      <c r="B82" s="16"/>
      <c r="C82" s="21"/>
      <c r="D82" s="37"/>
      <c r="E82" s="37"/>
      <c r="F82" s="5"/>
    </row>
    <row r="83" spans="2:6" x14ac:dyDescent="0.3">
      <c r="B83" s="16"/>
      <c r="C83" s="21"/>
      <c r="D83" s="37"/>
      <c r="E83" s="37"/>
      <c r="F83" s="5"/>
    </row>
    <row r="84" spans="2:6" x14ac:dyDescent="0.3">
      <c r="B84" s="16"/>
      <c r="C84" s="21"/>
      <c r="D84" s="37"/>
      <c r="E84" s="37"/>
      <c r="F84" s="5"/>
    </row>
    <row r="85" spans="2:6" x14ac:dyDescent="0.3">
      <c r="B85" s="16"/>
      <c r="C85" s="21"/>
      <c r="D85" s="37"/>
      <c r="E85" s="37"/>
      <c r="F85" s="5"/>
    </row>
    <row r="86" spans="2:6" x14ac:dyDescent="0.3">
      <c r="B86" s="16"/>
      <c r="C86" s="21"/>
      <c r="D86" s="37"/>
      <c r="E86" s="37"/>
      <c r="F86" s="5"/>
    </row>
    <row r="87" spans="2:6" x14ac:dyDescent="0.3">
      <c r="B87" s="16"/>
      <c r="C87" s="21"/>
      <c r="D87" s="37"/>
      <c r="E87" s="37"/>
      <c r="F87" s="5"/>
    </row>
    <row r="88" spans="2:6" x14ac:dyDescent="0.3">
      <c r="B88" s="16"/>
      <c r="C88" s="21"/>
      <c r="D88" s="37"/>
      <c r="E88" s="37"/>
      <c r="F88" s="5"/>
    </row>
    <row r="89" spans="2:6" x14ac:dyDescent="0.3">
      <c r="B89" s="16"/>
      <c r="C89" s="21"/>
      <c r="D89" s="37"/>
      <c r="E89" s="37"/>
      <c r="F89" s="5"/>
    </row>
    <row r="90" spans="2:6" x14ac:dyDescent="0.3">
      <c r="B90" s="16"/>
      <c r="C90" s="21"/>
      <c r="D90" s="37"/>
      <c r="E90" s="37"/>
      <c r="F90" s="5"/>
    </row>
    <row r="91" spans="2:6" x14ac:dyDescent="0.3">
      <c r="B91" s="16"/>
      <c r="C91" s="21"/>
      <c r="D91" s="37"/>
      <c r="E91" s="37"/>
      <c r="F91" s="5"/>
    </row>
    <row r="92" spans="2:6" x14ac:dyDescent="0.3">
      <c r="B92" s="16"/>
      <c r="C92" s="21"/>
      <c r="D92" s="37"/>
      <c r="E92" s="37"/>
      <c r="F92" s="5"/>
    </row>
    <row r="93" spans="2:6" x14ac:dyDescent="0.3">
      <c r="B93" s="16"/>
      <c r="C93" s="21"/>
      <c r="D93" s="37"/>
      <c r="E93" s="37"/>
      <c r="F93" s="5"/>
    </row>
    <row r="94" spans="2:6" x14ac:dyDescent="0.3">
      <c r="B94" s="16"/>
      <c r="C94" s="21"/>
      <c r="D94" s="37"/>
      <c r="E94" s="37"/>
      <c r="F94" s="5"/>
    </row>
    <row r="95" spans="2:6" x14ac:dyDescent="0.3">
      <c r="B95" s="16"/>
      <c r="C95" s="21"/>
      <c r="D95" s="37"/>
      <c r="E95" s="37"/>
      <c r="F95" s="5"/>
    </row>
    <row r="96" spans="2:6" x14ac:dyDescent="0.3">
      <c r="B96" s="16"/>
      <c r="C96" s="21"/>
      <c r="D96" s="37"/>
      <c r="E96" s="37"/>
      <c r="F96" s="5"/>
    </row>
    <row r="97" spans="2:6" x14ac:dyDescent="0.3">
      <c r="B97" s="16"/>
      <c r="C97" s="21"/>
      <c r="D97" s="37"/>
      <c r="E97" s="37"/>
      <c r="F97" s="5"/>
    </row>
    <row r="98" spans="2:6" x14ac:dyDescent="0.3">
      <c r="B98" s="16"/>
      <c r="C98" s="21"/>
      <c r="D98" s="37"/>
      <c r="E98" s="37"/>
      <c r="F98" s="5"/>
    </row>
    <row r="99" spans="2:6" x14ac:dyDescent="0.3">
      <c r="B99" s="16"/>
      <c r="C99" s="21"/>
      <c r="D99" s="37"/>
      <c r="E99" s="37"/>
      <c r="F99" s="5"/>
    </row>
    <row r="100" spans="2:6" x14ac:dyDescent="0.3">
      <c r="B100" s="16"/>
      <c r="C100" s="21"/>
      <c r="D100" s="37"/>
      <c r="E100" s="37"/>
      <c r="F100" s="5"/>
    </row>
    <row r="101" spans="2:6" x14ac:dyDescent="0.3">
      <c r="B101" s="16"/>
      <c r="C101" s="21"/>
      <c r="D101" s="37"/>
      <c r="E101" s="37"/>
      <c r="F101" s="5"/>
    </row>
    <row r="102" spans="2:6" x14ac:dyDescent="0.3">
      <c r="B102" s="16"/>
      <c r="C102" s="21"/>
      <c r="D102" s="37"/>
      <c r="E102" s="37"/>
      <c r="F102" s="5"/>
    </row>
    <row r="103" spans="2:6" x14ac:dyDescent="0.3">
      <c r="B103" s="16"/>
      <c r="C103" s="21"/>
      <c r="D103" s="37"/>
      <c r="E103" s="37"/>
      <c r="F103" s="5"/>
    </row>
    <row r="104" spans="2:6" x14ac:dyDescent="0.3">
      <c r="B104" s="16"/>
      <c r="C104" s="21"/>
      <c r="D104" s="37"/>
      <c r="E104" s="37"/>
      <c r="F104" s="5"/>
    </row>
    <row r="105" spans="2:6" x14ac:dyDescent="0.3">
      <c r="B105" s="16"/>
      <c r="C105" s="21"/>
      <c r="D105" s="37"/>
      <c r="E105" s="37"/>
      <c r="F105" s="5"/>
    </row>
    <row r="106" spans="2:6" x14ac:dyDescent="0.3">
      <c r="B106" s="16"/>
      <c r="C106" s="21"/>
      <c r="D106" s="37"/>
      <c r="E106" s="37"/>
      <c r="F106" s="5"/>
    </row>
    <row r="107" spans="2:6" x14ac:dyDescent="0.3">
      <c r="B107" s="16"/>
      <c r="C107" s="21"/>
      <c r="D107" s="37"/>
      <c r="E107" s="37"/>
      <c r="F107" s="5"/>
    </row>
    <row r="108" spans="2:6" x14ac:dyDescent="0.3">
      <c r="B108" s="16"/>
      <c r="C108" s="21"/>
      <c r="D108" s="37"/>
      <c r="E108" s="37"/>
      <c r="F108" s="5"/>
    </row>
    <row r="109" spans="2:6" x14ac:dyDescent="0.3">
      <c r="B109" s="16"/>
      <c r="C109" s="21"/>
      <c r="D109" s="37"/>
      <c r="E109" s="37"/>
      <c r="F109" s="5"/>
    </row>
    <row r="110" spans="2:6" x14ac:dyDescent="0.3">
      <c r="B110" s="16"/>
      <c r="C110" s="21"/>
      <c r="D110" s="37"/>
      <c r="E110" s="37"/>
      <c r="F110" s="5"/>
    </row>
    <row r="111" spans="2:6" x14ac:dyDescent="0.3">
      <c r="B111" s="16"/>
      <c r="C111" s="21"/>
      <c r="D111" s="37"/>
      <c r="E111" s="37"/>
      <c r="F111" s="5"/>
    </row>
    <row r="112" spans="2:6" x14ac:dyDescent="0.3">
      <c r="B112" s="16"/>
      <c r="C112" s="21"/>
      <c r="D112" s="37"/>
      <c r="E112" s="37"/>
      <c r="F112" s="5"/>
    </row>
    <row r="113" spans="2:6" x14ac:dyDescent="0.3">
      <c r="B113" s="16"/>
      <c r="C113" s="21"/>
      <c r="D113" s="37"/>
      <c r="E113" s="37"/>
      <c r="F113" s="5"/>
    </row>
    <row r="114" spans="2:6" x14ac:dyDescent="0.3">
      <c r="B114" s="16"/>
      <c r="C114" s="21"/>
      <c r="D114" s="37"/>
      <c r="E114" s="37"/>
      <c r="F114" s="5"/>
    </row>
    <row r="115" spans="2:6" x14ac:dyDescent="0.3">
      <c r="B115" s="16"/>
      <c r="C115" s="21"/>
      <c r="D115" s="37"/>
      <c r="E115" s="37"/>
      <c r="F115" s="5"/>
    </row>
    <row r="116" spans="2:6" x14ac:dyDescent="0.3">
      <c r="B116" s="16"/>
      <c r="C116" s="21"/>
      <c r="D116" s="37"/>
      <c r="E116" s="37"/>
      <c r="F116" s="5"/>
    </row>
    <row r="117" spans="2:6" x14ac:dyDescent="0.3">
      <c r="B117" s="16"/>
      <c r="C117" s="21"/>
      <c r="D117" s="37"/>
      <c r="E117" s="37"/>
      <c r="F117" s="5"/>
    </row>
    <row r="118" spans="2:6" x14ac:dyDescent="0.3">
      <c r="B118" s="16"/>
      <c r="C118" s="21"/>
      <c r="D118" s="37"/>
      <c r="E118" s="37"/>
      <c r="F118" s="5"/>
    </row>
    <row r="119" spans="2:6" x14ac:dyDescent="0.3">
      <c r="B119" s="16"/>
      <c r="C119" s="21"/>
      <c r="D119" s="37"/>
      <c r="E119" s="37"/>
      <c r="F119" s="5"/>
    </row>
    <row r="120" spans="2:6" x14ac:dyDescent="0.3">
      <c r="B120" s="16"/>
      <c r="C120" s="21"/>
      <c r="D120" s="37"/>
      <c r="E120" s="37"/>
      <c r="F120" s="5"/>
    </row>
    <row r="121" spans="2:6" x14ac:dyDescent="0.3">
      <c r="B121" s="16"/>
      <c r="C121" s="21"/>
      <c r="D121" s="37"/>
      <c r="E121" s="37"/>
      <c r="F121" s="5"/>
    </row>
    <row r="122" spans="2:6" x14ac:dyDescent="0.3">
      <c r="B122" s="16"/>
      <c r="C122" s="21"/>
      <c r="D122" s="37"/>
      <c r="E122" s="37"/>
      <c r="F122" s="5"/>
    </row>
    <row r="123" spans="2:6" x14ac:dyDescent="0.3">
      <c r="B123" s="16"/>
      <c r="C123" s="21"/>
      <c r="D123" s="37"/>
      <c r="E123" s="37"/>
      <c r="F123" s="5"/>
    </row>
    <row r="124" spans="2:6" x14ac:dyDescent="0.3">
      <c r="B124" s="16"/>
      <c r="C124" s="21"/>
      <c r="D124" s="37"/>
      <c r="E124" s="37"/>
      <c r="F124" s="5"/>
    </row>
    <row r="125" spans="2:6" x14ac:dyDescent="0.3">
      <c r="B125" s="16"/>
      <c r="C125" s="21"/>
      <c r="D125" s="37"/>
      <c r="E125" s="37"/>
      <c r="F125" s="5"/>
    </row>
    <row r="126" spans="2:6" x14ac:dyDescent="0.3">
      <c r="B126" s="16"/>
      <c r="C126" s="21"/>
      <c r="D126" s="37"/>
      <c r="E126" s="37"/>
      <c r="F126" s="5"/>
    </row>
    <row r="127" spans="2:6" x14ac:dyDescent="0.3">
      <c r="B127" s="16"/>
      <c r="C127" s="21"/>
      <c r="D127" s="37"/>
      <c r="E127" s="37"/>
      <c r="F127" s="5"/>
    </row>
    <row r="128" spans="2:6" x14ac:dyDescent="0.3">
      <c r="B128" s="16"/>
      <c r="C128" s="21"/>
      <c r="D128" s="37"/>
      <c r="E128" s="37"/>
      <c r="F128" s="5"/>
    </row>
    <row r="129" spans="2:6" x14ac:dyDescent="0.3">
      <c r="B129" s="16"/>
      <c r="C129" s="21"/>
      <c r="D129" s="37"/>
      <c r="E129" s="37"/>
      <c r="F129" s="5"/>
    </row>
    <row r="130" spans="2:6" x14ac:dyDescent="0.3">
      <c r="B130" s="16"/>
      <c r="C130" s="21"/>
      <c r="D130" s="37"/>
      <c r="E130" s="37"/>
      <c r="F130" s="5"/>
    </row>
    <row r="131" spans="2:6" x14ac:dyDescent="0.3">
      <c r="B131" s="16"/>
      <c r="C131" s="21"/>
      <c r="D131" s="37"/>
      <c r="E131" s="37"/>
      <c r="F131" s="5"/>
    </row>
    <row r="132" spans="2:6" x14ac:dyDescent="0.3">
      <c r="B132" s="16"/>
      <c r="C132" s="21"/>
      <c r="D132" s="37"/>
      <c r="E132" s="37"/>
      <c r="F132" s="5"/>
    </row>
    <row r="133" spans="2:6" x14ac:dyDescent="0.3">
      <c r="B133" s="16"/>
      <c r="C133" s="21"/>
      <c r="D133" s="37"/>
      <c r="E133" s="37"/>
      <c r="F133" s="5"/>
    </row>
    <row r="134" spans="2:6" x14ac:dyDescent="0.3">
      <c r="B134" s="16"/>
      <c r="C134" s="21"/>
      <c r="D134" s="37"/>
      <c r="E134" s="37"/>
      <c r="F134" s="5"/>
    </row>
    <row r="135" spans="2:6" x14ac:dyDescent="0.3">
      <c r="B135" s="16"/>
      <c r="C135" s="21"/>
      <c r="D135" s="37"/>
      <c r="E135" s="37"/>
      <c r="F135" s="5"/>
    </row>
    <row r="136" spans="2:6" x14ac:dyDescent="0.3">
      <c r="B136" s="16"/>
      <c r="C136" s="21"/>
      <c r="D136" s="37"/>
      <c r="E136" s="37"/>
      <c r="F136" s="5"/>
    </row>
    <row r="137" spans="2:6" x14ac:dyDescent="0.3">
      <c r="B137" s="16"/>
      <c r="C137" s="21"/>
      <c r="D137" s="37"/>
      <c r="E137" s="37"/>
      <c r="F137" s="5"/>
    </row>
    <row r="138" spans="2:6" x14ac:dyDescent="0.3">
      <c r="B138" s="16"/>
      <c r="C138" s="21"/>
      <c r="D138" s="37"/>
      <c r="E138" s="37"/>
      <c r="F138" s="5"/>
    </row>
    <row r="139" spans="2:6" x14ac:dyDescent="0.3">
      <c r="B139" s="16"/>
      <c r="C139" s="21"/>
      <c r="D139" s="37"/>
      <c r="E139" s="37"/>
      <c r="F139" s="5"/>
    </row>
    <row r="140" spans="2:6" x14ac:dyDescent="0.3">
      <c r="B140" s="16"/>
      <c r="C140" s="21"/>
      <c r="D140" s="37"/>
      <c r="E140" s="37"/>
      <c r="F140" s="5"/>
    </row>
    <row r="141" spans="2:6" x14ac:dyDescent="0.3">
      <c r="B141" s="16"/>
      <c r="C141" s="21"/>
      <c r="D141" s="37"/>
      <c r="E141" s="37"/>
      <c r="F141" s="5"/>
    </row>
    <row r="142" spans="2:6" x14ac:dyDescent="0.3">
      <c r="B142" s="16"/>
      <c r="C142" s="21"/>
      <c r="D142" s="37"/>
      <c r="E142" s="37"/>
      <c r="F142" s="5"/>
    </row>
    <row r="143" spans="2:6" x14ac:dyDescent="0.3">
      <c r="B143" s="16"/>
      <c r="C143" s="21"/>
      <c r="D143" s="37"/>
      <c r="E143" s="37"/>
      <c r="F143" s="5"/>
    </row>
    <row r="144" spans="2:6" x14ac:dyDescent="0.3">
      <c r="B144" s="16"/>
      <c r="C144" s="21"/>
      <c r="D144" s="37"/>
      <c r="E144" s="37"/>
      <c r="F144" s="5"/>
    </row>
    <row r="145" spans="2:6" x14ac:dyDescent="0.3">
      <c r="B145" s="16"/>
      <c r="C145" s="21"/>
      <c r="D145" s="37"/>
      <c r="E145" s="37"/>
      <c r="F145" s="5"/>
    </row>
    <row r="146" spans="2:6" x14ac:dyDescent="0.3">
      <c r="B146" s="16"/>
      <c r="C146" s="21"/>
      <c r="D146" s="37"/>
      <c r="E146" s="37"/>
      <c r="F146" s="5"/>
    </row>
    <row r="147" spans="2:6" x14ac:dyDescent="0.3">
      <c r="B147" s="16"/>
      <c r="C147" s="21"/>
      <c r="D147" s="37"/>
      <c r="E147" s="37"/>
      <c r="F147" s="5"/>
    </row>
    <row r="148" spans="2:6" x14ac:dyDescent="0.3">
      <c r="B148" s="16"/>
      <c r="C148" s="21"/>
      <c r="D148" s="37"/>
      <c r="E148" s="37"/>
      <c r="F148" s="5"/>
    </row>
    <row r="149" spans="2:6" x14ac:dyDescent="0.3">
      <c r="B149" s="16"/>
      <c r="C149" s="21"/>
      <c r="D149" s="37"/>
      <c r="E149" s="37"/>
      <c r="F149" s="5"/>
    </row>
    <row r="150" spans="2:6" x14ac:dyDescent="0.3">
      <c r="B150" s="16"/>
      <c r="C150" s="21"/>
      <c r="D150" s="37"/>
      <c r="E150" s="37"/>
      <c r="F150" s="5"/>
    </row>
    <row r="151" spans="2:6" x14ac:dyDescent="0.3">
      <c r="B151" s="16"/>
      <c r="C151" s="21"/>
      <c r="D151" s="37"/>
      <c r="E151" s="37"/>
      <c r="F151" s="5"/>
    </row>
    <row r="152" spans="2:6" x14ac:dyDescent="0.3">
      <c r="B152" s="16"/>
      <c r="C152" s="21"/>
      <c r="D152" s="37"/>
      <c r="E152" s="37"/>
      <c r="F152" s="5"/>
    </row>
    <row r="153" spans="2:6" x14ac:dyDescent="0.3">
      <c r="B153" s="16"/>
      <c r="C153" s="21"/>
      <c r="D153" s="37"/>
      <c r="E153" s="37"/>
      <c r="F153" s="5"/>
    </row>
    <row r="154" spans="2:6" x14ac:dyDescent="0.3">
      <c r="B154" s="16"/>
      <c r="C154" s="21"/>
      <c r="D154" s="37"/>
      <c r="E154" s="37"/>
      <c r="F154" s="5"/>
    </row>
    <row r="155" spans="2:6" x14ac:dyDescent="0.3">
      <c r="B155" s="16"/>
      <c r="C155" s="21"/>
      <c r="D155" s="37"/>
      <c r="E155" s="37"/>
      <c r="F155" s="5"/>
    </row>
    <row r="156" spans="2:6" x14ac:dyDescent="0.3">
      <c r="B156" s="16"/>
      <c r="C156" s="21"/>
      <c r="D156" s="37"/>
      <c r="E156" s="37"/>
      <c r="F156" s="5"/>
    </row>
    <row r="157" spans="2:6" x14ac:dyDescent="0.3">
      <c r="B157" s="16"/>
      <c r="C157" s="21"/>
      <c r="D157" s="37"/>
      <c r="E157" s="37"/>
      <c r="F157" s="5"/>
    </row>
    <row r="158" spans="2:6" x14ac:dyDescent="0.3">
      <c r="B158" s="16"/>
      <c r="C158" s="21"/>
      <c r="D158" s="37"/>
      <c r="E158" s="37"/>
      <c r="F158" s="5"/>
    </row>
    <row r="159" spans="2:6" x14ac:dyDescent="0.3">
      <c r="B159" s="16"/>
      <c r="C159" s="21"/>
      <c r="D159" s="37"/>
      <c r="E159" s="37"/>
      <c r="F159" s="5"/>
    </row>
    <row r="160" spans="2:6" x14ac:dyDescent="0.3">
      <c r="B160" s="16"/>
      <c r="C160" s="21"/>
      <c r="D160" s="37"/>
      <c r="E160" s="37"/>
      <c r="F160" s="5"/>
    </row>
    <row r="161" spans="2:6" x14ac:dyDescent="0.3">
      <c r="B161" s="16"/>
      <c r="C161" s="21"/>
      <c r="D161" s="37"/>
      <c r="E161" s="37"/>
      <c r="F161" s="5"/>
    </row>
    <row r="162" spans="2:6" x14ac:dyDescent="0.3">
      <c r="B162" s="16"/>
      <c r="C162" s="21"/>
      <c r="D162" s="37"/>
      <c r="E162" s="37"/>
      <c r="F162" s="5"/>
    </row>
    <row r="163" spans="2:6" x14ac:dyDescent="0.3">
      <c r="B163" s="16"/>
      <c r="C163" s="21"/>
      <c r="D163" s="37"/>
      <c r="E163" s="37"/>
      <c r="F163" s="5"/>
    </row>
    <row r="164" spans="2:6" x14ac:dyDescent="0.3">
      <c r="B164" s="16"/>
      <c r="C164" s="21"/>
      <c r="D164" s="37"/>
      <c r="E164" s="37"/>
      <c r="F164" s="5"/>
    </row>
    <row r="165" spans="2:6" x14ac:dyDescent="0.3">
      <c r="B165" s="16"/>
      <c r="C165" s="21"/>
      <c r="D165" s="37"/>
      <c r="E165" s="37"/>
      <c r="F165" s="5"/>
    </row>
    <row r="166" spans="2:6" x14ac:dyDescent="0.3">
      <c r="B166" s="16"/>
      <c r="C166" s="21"/>
      <c r="D166" s="37"/>
      <c r="E166" s="37"/>
      <c r="F166" s="5"/>
    </row>
    <row r="167" spans="2:6" x14ac:dyDescent="0.3">
      <c r="B167" s="16"/>
      <c r="C167" s="21"/>
      <c r="D167" s="37"/>
      <c r="E167" s="37"/>
      <c r="F167" s="5"/>
    </row>
    <row r="168" spans="2:6" x14ac:dyDescent="0.3">
      <c r="B168" s="16"/>
      <c r="C168" s="21"/>
      <c r="D168" s="37"/>
      <c r="E168" s="37"/>
      <c r="F168" s="5"/>
    </row>
    <row r="169" spans="2:6" x14ac:dyDescent="0.3">
      <c r="B169" s="16"/>
      <c r="C169" s="21"/>
      <c r="D169" s="37"/>
      <c r="E169" s="37"/>
      <c r="F169" s="5"/>
    </row>
    <row r="170" spans="2:6" x14ac:dyDescent="0.3">
      <c r="B170" s="16"/>
      <c r="C170" s="21"/>
      <c r="D170" s="37"/>
      <c r="E170" s="37"/>
      <c r="F170" s="5"/>
    </row>
    <row r="171" spans="2:6" x14ac:dyDescent="0.3">
      <c r="B171" s="16"/>
      <c r="C171" s="21"/>
      <c r="D171" s="37"/>
      <c r="E171" s="37"/>
      <c r="F171" s="5"/>
    </row>
    <row r="172" spans="2:6" x14ac:dyDescent="0.3">
      <c r="B172" s="16"/>
      <c r="C172" s="21"/>
      <c r="D172" s="37"/>
      <c r="E172" s="37"/>
      <c r="F172" s="5"/>
    </row>
    <row r="173" spans="2:6" x14ac:dyDescent="0.3">
      <c r="B173" s="16"/>
      <c r="C173" s="21"/>
      <c r="D173" s="37"/>
      <c r="E173" s="37"/>
      <c r="F173" s="5"/>
    </row>
    <row r="174" spans="2:6" x14ac:dyDescent="0.3">
      <c r="B174" s="16"/>
      <c r="C174" s="21"/>
      <c r="D174" s="37"/>
      <c r="E174" s="37"/>
      <c r="F174" s="5"/>
    </row>
    <row r="175" spans="2:6" x14ac:dyDescent="0.3">
      <c r="B175" s="16"/>
      <c r="C175" s="21"/>
      <c r="D175" s="37"/>
      <c r="E175" s="37"/>
      <c r="F175" s="5"/>
    </row>
    <row r="176" spans="2:6" x14ac:dyDescent="0.3">
      <c r="B176" s="16"/>
      <c r="C176" s="21"/>
      <c r="D176" s="37"/>
      <c r="E176" s="37"/>
      <c r="F176" s="5"/>
    </row>
    <row r="177" spans="2:6" x14ac:dyDescent="0.3">
      <c r="B177" s="16"/>
      <c r="C177" s="21"/>
      <c r="D177" s="37"/>
      <c r="E177" s="37"/>
      <c r="F177" s="5"/>
    </row>
    <row r="178" spans="2:6" x14ac:dyDescent="0.3">
      <c r="B178" s="16"/>
      <c r="C178" s="21"/>
      <c r="D178" s="37"/>
      <c r="E178" s="37"/>
      <c r="F178" s="5"/>
    </row>
    <row r="179" spans="2:6" x14ac:dyDescent="0.3">
      <c r="B179" s="16"/>
      <c r="C179" s="21"/>
      <c r="D179" s="37"/>
      <c r="E179" s="37"/>
      <c r="F179" s="5"/>
    </row>
    <row r="180" spans="2:6" x14ac:dyDescent="0.3">
      <c r="B180" s="16"/>
      <c r="C180" s="21"/>
      <c r="D180" s="37"/>
      <c r="E180" s="37"/>
      <c r="F180" s="5"/>
    </row>
    <row r="181" spans="2:6" x14ac:dyDescent="0.3">
      <c r="B181" s="16"/>
      <c r="C181" s="21"/>
      <c r="D181" s="37"/>
      <c r="E181" s="37"/>
      <c r="F181" s="5"/>
    </row>
    <row r="182" spans="2:6" x14ac:dyDescent="0.3">
      <c r="B182" s="16"/>
      <c r="C182" s="21"/>
      <c r="D182" s="37"/>
      <c r="E182" s="37"/>
      <c r="F182" s="5"/>
    </row>
    <row r="183" spans="2:6" x14ac:dyDescent="0.3">
      <c r="B183" s="16"/>
      <c r="C183" s="21"/>
      <c r="D183" s="37"/>
      <c r="E183" s="37"/>
      <c r="F183" s="5"/>
    </row>
    <row r="184" spans="2:6" x14ac:dyDescent="0.3">
      <c r="B184" s="16"/>
      <c r="C184" s="21"/>
      <c r="D184" s="37"/>
      <c r="E184" s="37"/>
      <c r="F184" s="5"/>
    </row>
    <row r="185" spans="2:6" x14ac:dyDescent="0.3">
      <c r="B185" s="16"/>
      <c r="C185" s="21"/>
      <c r="D185" s="37"/>
      <c r="E185" s="37"/>
      <c r="F185" s="5"/>
    </row>
    <row r="186" spans="2:6" x14ac:dyDescent="0.3">
      <c r="B186" s="16"/>
      <c r="C186" s="21"/>
      <c r="D186" s="37"/>
      <c r="E186" s="37"/>
      <c r="F186" s="5"/>
    </row>
    <row r="187" spans="2:6" x14ac:dyDescent="0.3">
      <c r="B187" s="16"/>
      <c r="C187" s="21"/>
      <c r="D187" s="37"/>
      <c r="E187" s="37"/>
      <c r="F187" s="5"/>
    </row>
    <row r="188" spans="2:6" x14ac:dyDescent="0.3">
      <c r="B188" s="16"/>
      <c r="C188" s="21"/>
      <c r="D188" s="37"/>
      <c r="E188" s="37"/>
      <c r="F188" s="5"/>
    </row>
    <row r="189" spans="2:6" x14ac:dyDescent="0.3">
      <c r="B189" s="16"/>
      <c r="C189" s="21"/>
      <c r="D189" s="37"/>
      <c r="E189" s="37"/>
      <c r="F189" s="5"/>
    </row>
  </sheetData>
  <autoFilter ref="B1:G59"/>
  <sortState ref="B2:G70">
    <sortCondition ref="B2:B70"/>
    <sortCondition ref="C2:C70"/>
  </sortState>
  <phoneticPr fontId="13" type="noConversion"/>
  <pageMargins left="0.75000000000000011" right="0.75000000000000011" top="1" bottom="1" header="0.5" footer="0.5"/>
  <pageSetup paperSize="9" scale="4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Reference!$A$2:$A$13</xm:f>
          </x14:formula1>
          <xm:sqref>D2:D189</xm:sqref>
        </x14:dataValidation>
        <x14:dataValidation type="list" allowBlank="1" showInputMessage="1" showErrorMessage="1">
          <x14:formula1>
            <xm:f>Reference!$A$15:$A$19</xm:f>
          </x14:formula1>
          <xm:sqref>F2:F189</xm:sqref>
        </x14:dataValidation>
      </x14:dataValidations>
    </ex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workbookViewId="0"/>
  </sheetViews>
  <sheetFormatPr defaultColWidth="11.19921875" defaultRowHeight="15.6" x14ac:dyDescent="0.3"/>
  <cols>
    <col min="1" max="1" width="14.5" style="25" customWidth="1"/>
    <col min="2" max="2" width="45.19921875" style="25" customWidth="1"/>
    <col min="3" max="3" width="18.69921875" style="25" customWidth="1"/>
    <col min="4" max="4" width="20" style="25" customWidth="1"/>
    <col min="5" max="5" width="19.8984375" style="25" customWidth="1"/>
    <col min="6" max="7" width="11.19921875" style="25"/>
    <col min="8" max="10" width="21.3984375" style="25" customWidth="1"/>
    <col min="11" max="16384" width="11.19921875" style="25"/>
  </cols>
  <sheetData>
    <row r="1" spans="1:7" x14ac:dyDescent="0.3">
      <c r="A1" s="44" t="s">
        <v>0</v>
      </c>
      <c r="B1" s="44" t="s">
        <v>1</v>
      </c>
      <c r="C1" s="44" t="s">
        <v>2</v>
      </c>
      <c r="D1" s="44" t="s">
        <v>3</v>
      </c>
      <c r="E1" s="44" t="s">
        <v>7</v>
      </c>
      <c r="F1" s="44" t="s">
        <v>12</v>
      </c>
      <c r="G1" s="44" t="s">
        <v>8</v>
      </c>
    </row>
    <row r="2" spans="1:7" x14ac:dyDescent="0.3">
      <c r="A2" s="45"/>
      <c r="B2" s="46"/>
      <c r="C2" s="46"/>
      <c r="D2" s="46"/>
      <c r="E2" s="46"/>
      <c r="F2" s="47"/>
    </row>
    <row r="3" spans="1:7" x14ac:dyDescent="0.3">
      <c r="A3" s="46"/>
      <c r="B3" s="46"/>
      <c r="C3" s="46"/>
      <c r="D3" s="46"/>
      <c r="E3" s="46"/>
      <c r="F3" s="47"/>
    </row>
    <row r="4" spans="1:7" x14ac:dyDescent="0.3">
      <c r="A4" s="46"/>
      <c r="B4" s="46"/>
      <c r="C4" s="46"/>
      <c r="D4" s="46"/>
      <c r="E4" s="48"/>
      <c r="F4" s="47"/>
    </row>
    <row r="5" spans="1:7" x14ac:dyDescent="0.3">
      <c r="A5" s="46"/>
      <c r="B5" s="46"/>
      <c r="C5" s="46"/>
      <c r="D5" s="46"/>
      <c r="E5" s="46"/>
      <c r="F5" s="47"/>
    </row>
    <row r="6" spans="1:7" x14ac:dyDescent="0.3">
      <c r="A6" s="46"/>
      <c r="B6" s="46"/>
      <c r="C6" s="46"/>
      <c r="D6" s="46"/>
      <c r="E6" s="46"/>
      <c r="F6" s="47"/>
    </row>
    <row r="7" spans="1:7" x14ac:dyDescent="0.3">
      <c r="A7" s="46"/>
      <c r="B7" s="46"/>
      <c r="C7" s="46"/>
      <c r="D7" s="46"/>
      <c r="E7" s="54"/>
      <c r="F7" s="47"/>
    </row>
    <row r="8" spans="1:7" x14ac:dyDescent="0.3">
      <c r="A8" s="49"/>
      <c r="B8" s="46"/>
      <c r="C8" s="46"/>
      <c r="D8" s="46"/>
      <c r="E8" s="46"/>
      <c r="F8" s="47"/>
    </row>
    <row r="9" spans="1:7" x14ac:dyDescent="0.3">
      <c r="A9" s="50"/>
      <c r="B9" s="46"/>
      <c r="C9" s="46"/>
      <c r="D9" s="46"/>
      <c r="E9" s="46"/>
      <c r="F9" s="47"/>
    </row>
    <row r="10" spans="1:7" x14ac:dyDescent="0.3">
      <c r="A10" s="50"/>
      <c r="B10" s="46"/>
      <c r="C10" s="46"/>
      <c r="D10" s="46"/>
      <c r="E10" s="46"/>
      <c r="F10" s="47"/>
    </row>
    <row r="11" spans="1:7" x14ac:dyDescent="0.3">
      <c r="A11" s="50"/>
      <c r="B11" s="46"/>
      <c r="C11" s="48"/>
      <c r="D11" s="46"/>
      <c r="E11" s="46"/>
      <c r="F11" s="47"/>
    </row>
    <row r="12" spans="1:7" x14ac:dyDescent="0.3">
      <c r="A12" s="50"/>
      <c r="B12" s="46"/>
      <c r="C12" s="48"/>
      <c r="D12" s="46"/>
      <c r="E12" s="46"/>
      <c r="F12" s="47"/>
    </row>
    <row r="13" spans="1:7" x14ac:dyDescent="0.3">
      <c r="A13" s="50"/>
      <c r="B13" s="46"/>
      <c r="C13" s="46"/>
      <c r="D13" s="46"/>
      <c r="E13" s="46"/>
      <c r="F13" s="47"/>
    </row>
    <row r="14" spans="1:7" x14ac:dyDescent="0.3">
      <c r="A14" s="50"/>
      <c r="B14" s="46"/>
      <c r="C14" s="46"/>
      <c r="D14" s="46"/>
      <c r="E14" s="46"/>
      <c r="F14" s="47"/>
    </row>
    <row r="15" spans="1:7" x14ac:dyDescent="0.3">
      <c r="A15" s="50"/>
      <c r="B15" s="46"/>
      <c r="C15" s="46"/>
      <c r="D15" s="46"/>
      <c r="E15" s="46"/>
      <c r="F15" s="47"/>
    </row>
    <row r="16" spans="1:7" x14ac:dyDescent="0.3">
      <c r="A16" s="50"/>
      <c r="B16" s="46"/>
      <c r="C16" s="46"/>
      <c r="D16" s="46"/>
      <c r="E16" s="46"/>
      <c r="F16" s="47"/>
    </row>
    <row r="17" spans="1:6" x14ac:dyDescent="0.3">
      <c r="A17" s="50"/>
      <c r="B17" s="46"/>
      <c r="C17" s="46"/>
      <c r="D17" s="46"/>
      <c r="E17" s="46"/>
      <c r="F17" s="47"/>
    </row>
    <row r="18" spans="1:6" x14ac:dyDescent="0.3">
      <c r="A18" s="50"/>
      <c r="B18" s="46"/>
      <c r="C18" s="46"/>
      <c r="D18" s="46"/>
      <c r="E18" s="46"/>
      <c r="F18" s="47"/>
    </row>
    <row r="19" spans="1:6" x14ac:dyDescent="0.3">
      <c r="A19" s="49"/>
      <c r="B19" s="46"/>
      <c r="C19" s="46"/>
      <c r="D19" s="46"/>
      <c r="E19" s="46"/>
      <c r="F19" s="47"/>
    </row>
    <row r="20" spans="1:6" x14ac:dyDescent="0.3">
      <c r="A20" s="49"/>
      <c r="B20" s="46"/>
      <c r="C20" s="46"/>
      <c r="D20" s="46"/>
      <c r="E20" s="46"/>
      <c r="F20" s="47"/>
    </row>
    <row r="21" spans="1:6" x14ac:dyDescent="0.3">
      <c r="A21" s="50"/>
      <c r="B21" s="46"/>
      <c r="C21" s="46"/>
      <c r="D21" s="46"/>
      <c r="E21" s="46"/>
      <c r="F21" s="47"/>
    </row>
    <row r="22" spans="1:6" x14ac:dyDescent="0.3">
      <c r="A22" s="50"/>
      <c r="B22" s="46"/>
      <c r="C22" s="46"/>
      <c r="D22" s="46"/>
      <c r="E22" s="46"/>
      <c r="F22" s="47"/>
    </row>
    <row r="23" spans="1:6" x14ac:dyDescent="0.3">
      <c r="A23" s="51"/>
      <c r="B23" s="46"/>
      <c r="C23" s="46"/>
      <c r="D23" s="45"/>
      <c r="E23" s="46"/>
      <c r="F23" s="52"/>
    </row>
    <row r="24" spans="1:6" x14ac:dyDescent="0.3">
      <c r="A24" s="51"/>
      <c r="B24" s="46"/>
      <c r="C24" s="46"/>
      <c r="D24" s="45"/>
      <c r="E24" s="46"/>
      <c r="F24" s="52"/>
    </row>
    <row r="25" spans="1:6" x14ac:dyDescent="0.3">
      <c r="A25" s="51"/>
      <c r="B25" s="46"/>
      <c r="C25" s="46"/>
      <c r="D25" s="45"/>
      <c r="E25" s="48"/>
      <c r="F25" s="52"/>
    </row>
    <row r="26" spans="1:6" x14ac:dyDescent="0.3">
      <c r="A26" s="51"/>
      <c r="B26" s="46"/>
      <c r="C26" s="46"/>
      <c r="D26" s="45"/>
      <c r="E26" s="46"/>
      <c r="F26" s="52"/>
    </row>
    <row r="27" spans="1:6" x14ac:dyDescent="0.3">
      <c r="A27" s="51"/>
      <c r="B27" s="46"/>
      <c r="C27" s="46"/>
      <c r="D27" s="45"/>
      <c r="E27" s="48"/>
      <c r="F27" s="52"/>
    </row>
    <row r="28" spans="1:6" x14ac:dyDescent="0.3">
      <c r="A28" s="51"/>
      <c r="B28" s="46"/>
      <c r="C28" s="46"/>
      <c r="D28" s="46"/>
      <c r="E28" s="46"/>
      <c r="F28" s="52"/>
    </row>
    <row r="29" spans="1:6" x14ac:dyDescent="0.3">
      <c r="A29" s="51"/>
      <c r="B29" s="46"/>
      <c r="C29" s="46"/>
      <c r="D29" s="45"/>
      <c r="E29" s="46"/>
      <c r="F29" s="52"/>
    </row>
    <row r="30" spans="1:6" x14ac:dyDescent="0.3">
      <c r="A30" s="51"/>
      <c r="B30" s="46"/>
      <c r="C30" s="46"/>
      <c r="D30" s="45"/>
      <c r="E30" s="46"/>
      <c r="F30" s="52"/>
    </row>
    <row r="31" spans="1:6" x14ac:dyDescent="0.3">
      <c r="A31" s="51"/>
      <c r="B31" s="46"/>
      <c r="C31" s="48"/>
      <c r="D31" s="45"/>
      <c r="E31" s="46"/>
      <c r="F31" s="52"/>
    </row>
    <row r="32" spans="1:6" x14ac:dyDescent="0.3">
      <c r="A32" s="51"/>
      <c r="B32" s="46"/>
      <c r="C32" s="48"/>
      <c r="D32" s="46"/>
      <c r="E32" s="46"/>
      <c r="F32" s="52"/>
    </row>
    <row r="33" spans="1:6" x14ac:dyDescent="0.3">
      <c r="A33" s="51"/>
      <c r="B33" s="46"/>
      <c r="C33" s="46"/>
      <c r="D33" s="45"/>
      <c r="E33" s="46"/>
      <c r="F33" s="52"/>
    </row>
    <row r="34" spans="1:6" x14ac:dyDescent="0.3">
      <c r="A34" s="51"/>
      <c r="B34" s="46"/>
      <c r="C34" s="46"/>
      <c r="D34" s="45"/>
      <c r="E34" s="46"/>
      <c r="F34" s="52"/>
    </row>
    <row r="35" spans="1:6" x14ac:dyDescent="0.3">
      <c r="A35" s="51"/>
      <c r="B35" s="46"/>
      <c r="C35" s="46"/>
      <c r="D35" s="45"/>
      <c r="E35" s="46"/>
      <c r="F35" s="52"/>
    </row>
    <row r="36" spans="1:6" x14ac:dyDescent="0.3">
      <c r="A36" s="51"/>
      <c r="B36" s="46"/>
      <c r="C36" s="46"/>
      <c r="D36" s="45"/>
      <c r="E36" s="46"/>
      <c r="F36" s="52"/>
    </row>
    <row r="37" spans="1:6" x14ac:dyDescent="0.3">
      <c r="A37" s="51"/>
      <c r="B37" s="46"/>
      <c r="C37" s="46"/>
      <c r="D37" s="45"/>
      <c r="E37" s="46"/>
      <c r="F37" s="52"/>
    </row>
    <row r="38" spans="1:6" x14ac:dyDescent="0.3">
      <c r="A38" s="51"/>
      <c r="B38" s="46"/>
      <c r="C38" s="46"/>
      <c r="D38" s="45"/>
      <c r="E38" s="46"/>
      <c r="F38" s="52"/>
    </row>
    <row r="39" spans="1:6" x14ac:dyDescent="0.3">
      <c r="A39" s="51"/>
      <c r="B39" s="46"/>
      <c r="C39" s="46"/>
      <c r="D39" s="45"/>
      <c r="E39" s="46"/>
      <c r="F39" s="52"/>
    </row>
    <row r="40" spans="1:6" x14ac:dyDescent="0.3">
      <c r="A40" s="53"/>
      <c r="B40" s="46"/>
      <c r="C40" s="46"/>
      <c r="D40" s="45"/>
      <c r="E40" s="46"/>
      <c r="F40" s="52"/>
    </row>
    <row r="41" spans="1:6" x14ac:dyDescent="0.3">
      <c r="A41" s="53"/>
      <c r="B41" s="46"/>
      <c r="C41" s="46"/>
      <c r="D41" s="45"/>
      <c r="E41" s="46"/>
      <c r="F41" s="52"/>
    </row>
    <row r="42" spans="1:6" x14ac:dyDescent="0.3">
      <c r="A42" s="53"/>
      <c r="B42" s="46"/>
      <c r="C42" s="46"/>
      <c r="D42" s="46"/>
      <c r="E42" s="46"/>
      <c r="F42" s="52"/>
    </row>
    <row r="43" spans="1:6" x14ac:dyDescent="0.3">
      <c r="A43" s="53"/>
      <c r="B43" s="46"/>
      <c r="C43" s="46"/>
      <c r="D43" s="46"/>
      <c r="E43" s="46"/>
      <c r="F43" s="52"/>
    </row>
    <row r="44" spans="1:6" x14ac:dyDescent="0.3">
      <c r="A44" s="53"/>
      <c r="B44" s="46"/>
      <c r="C44" s="46"/>
      <c r="D44" s="45"/>
      <c r="E44" s="46"/>
      <c r="F44" s="52"/>
    </row>
    <row r="45" spans="1:6" x14ac:dyDescent="0.3">
      <c r="A45" s="51"/>
      <c r="B45" s="46"/>
      <c r="C45" s="46"/>
      <c r="D45" s="46"/>
      <c r="E45" s="46"/>
      <c r="F45" s="52"/>
    </row>
    <row r="46" spans="1:6" x14ac:dyDescent="0.3">
      <c r="A46" s="51"/>
      <c r="B46" s="46"/>
      <c r="C46" s="46"/>
      <c r="D46" s="46"/>
      <c r="E46" s="46"/>
      <c r="F46" s="52"/>
    </row>
    <row r="47" spans="1:6" x14ac:dyDescent="0.3">
      <c r="A47" s="51"/>
      <c r="B47" s="46"/>
      <c r="C47" s="46"/>
      <c r="D47" s="46"/>
      <c r="E47" s="48"/>
      <c r="F47" s="52"/>
    </row>
    <row r="48" spans="1:6" x14ac:dyDescent="0.3">
      <c r="A48" s="51"/>
      <c r="B48" s="46"/>
      <c r="C48" s="46"/>
      <c r="D48" s="46"/>
      <c r="E48" s="46"/>
      <c r="F48" s="52"/>
    </row>
    <row r="49" spans="1:6" x14ac:dyDescent="0.3">
      <c r="A49" s="51"/>
      <c r="B49" s="46"/>
      <c r="C49" s="46"/>
      <c r="D49" s="46"/>
      <c r="E49" s="46"/>
      <c r="F49" s="52"/>
    </row>
    <row r="50" spans="1:6" x14ac:dyDescent="0.3">
      <c r="A50" s="51"/>
      <c r="B50" s="46"/>
      <c r="C50" s="46"/>
      <c r="D50" s="46"/>
      <c r="E50" s="48"/>
      <c r="F50" s="52"/>
    </row>
    <row r="51" spans="1:6" x14ac:dyDescent="0.3">
      <c r="A51" s="26"/>
      <c r="B51" s="26"/>
      <c r="C51" s="26"/>
      <c r="D51" s="26"/>
      <c r="E51" s="26"/>
    </row>
    <row r="52" spans="1:6" x14ac:dyDescent="0.3">
      <c r="A52" s="26"/>
      <c r="B52" s="26"/>
      <c r="C52" s="26"/>
      <c r="D52" s="26"/>
      <c r="E52" s="26"/>
    </row>
    <row r="53" spans="1:6" x14ac:dyDescent="0.3">
      <c r="A53" s="26"/>
      <c r="B53" s="26"/>
      <c r="C53" s="26"/>
      <c r="D53" s="26"/>
      <c r="E53" s="26"/>
    </row>
    <row r="54" spans="1:6" x14ac:dyDescent="0.3">
      <c r="A54" s="26"/>
      <c r="B54" s="26"/>
      <c r="C54" s="26"/>
      <c r="D54" s="26"/>
      <c r="E54" s="26"/>
    </row>
    <row r="55" spans="1:6" x14ac:dyDescent="0.3">
      <c r="A55" s="26"/>
      <c r="B55" s="26"/>
      <c r="C55" s="26"/>
      <c r="D55" s="26"/>
      <c r="E55" s="26"/>
    </row>
    <row r="56" spans="1:6" x14ac:dyDescent="0.3">
      <c r="A56" s="26"/>
      <c r="B56" s="26"/>
      <c r="C56" s="26"/>
      <c r="D56" s="26"/>
      <c r="E56" s="26"/>
    </row>
    <row r="57" spans="1:6" x14ac:dyDescent="0.3">
      <c r="A57" s="26"/>
      <c r="B57" s="26"/>
      <c r="C57" s="26"/>
      <c r="D57" s="26"/>
      <c r="E57" s="26"/>
    </row>
    <row r="58" spans="1:6" x14ac:dyDescent="0.3">
      <c r="A58" s="26"/>
      <c r="B58" s="26"/>
      <c r="C58" s="26"/>
      <c r="D58" s="26"/>
      <c r="E58" s="26"/>
    </row>
    <row r="59" spans="1:6" x14ac:dyDescent="0.3">
      <c r="A59" s="26"/>
      <c r="B59" s="26"/>
      <c r="C59" s="26"/>
      <c r="D59" s="26"/>
      <c r="E59" s="26"/>
    </row>
    <row r="60" spans="1:6" x14ac:dyDescent="0.3">
      <c r="A60" s="26"/>
      <c r="B60" s="26"/>
      <c r="C60" s="26"/>
      <c r="D60" s="26"/>
      <c r="E60" s="26"/>
    </row>
    <row r="61" spans="1:6" x14ac:dyDescent="0.3">
      <c r="A61" s="26"/>
      <c r="B61" s="26"/>
      <c r="C61" s="26"/>
      <c r="D61" s="26"/>
      <c r="E61" s="26"/>
    </row>
    <row r="62" spans="1:6" x14ac:dyDescent="0.3">
      <c r="A62" s="26"/>
      <c r="B62" s="26"/>
      <c r="C62" s="26"/>
      <c r="D62" s="26"/>
      <c r="E62" s="26"/>
    </row>
    <row r="63" spans="1:6" x14ac:dyDescent="0.3">
      <c r="A63" s="26"/>
      <c r="B63" s="26"/>
      <c r="C63" s="26"/>
      <c r="D63" s="26"/>
      <c r="E63" s="26"/>
    </row>
    <row r="64" spans="1:6" x14ac:dyDescent="0.3">
      <c r="A64" s="26"/>
      <c r="B64" s="26"/>
      <c r="C64" s="26"/>
      <c r="D64" s="26"/>
      <c r="E64" s="26"/>
    </row>
    <row r="65" spans="1:5" x14ac:dyDescent="0.3">
      <c r="A65" s="26"/>
      <c r="B65" s="26"/>
      <c r="C65" s="26"/>
      <c r="D65" s="26"/>
      <c r="E65" s="26"/>
    </row>
    <row r="66" spans="1:5" x14ac:dyDescent="0.3">
      <c r="A66" s="26"/>
      <c r="B66" s="26"/>
      <c r="C66" s="26"/>
      <c r="D66" s="26"/>
      <c r="E66" s="26"/>
    </row>
    <row r="67" spans="1:5" x14ac:dyDescent="0.3">
      <c r="A67" s="26"/>
      <c r="B67" s="26"/>
      <c r="C67" s="26"/>
      <c r="D67" s="26"/>
      <c r="E67" s="26"/>
    </row>
    <row r="68" spans="1:5" x14ac:dyDescent="0.3">
      <c r="A68" s="26"/>
      <c r="B68" s="26"/>
      <c r="C68" s="26"/>
      <c r="D68" s="26"/>
      <c r="E68" s="26"/>
    </row>
    <row r="69" spans="1:5" x14ac:dyDescent="0.3">
      <c r="A69" s="26"/>
      <c r="B69" s="26"/>
      <c r="C69" s="26"/>
      <c r="D69" s="26"/>
      <c r="E69" s="26"/>
    </row>
    <row r="70" spans="1:5" x14ac:dyDescent="0.3">
      <c r="A70" s="26"/>
      <c r="B70" s="26"/>
      <c r="C70" s="26"/>
      <c r="D70" s="26"/>
      <c r="E70" s="26"/>
    </row>
    <row r="71" spans="1:5" x14ac:dyDescent="0.3">
      <c r="A71" s="26"/>
      <c r="B71" s="26"/>
      <c r="C71" s="26"/>
      <c r="D71" s="26"/>
      <c r="E71" s="26"/>
    </row>
    <row r="72" spans="1:5" x14ac:dyDescent="0.3">
      <c r="A72" s="26"/>
      <c r="B72" s="26"/>
      <c r="C72" s="26"/>
      <c r="D72" s="26"/>
      <c r="E72" s="26"/>
    </row>
    <row r="73" spans="1:5" x14ac:dyDescent="0.3">
      <c r="A73" s="26"/>
      <c r="B73" s="26"/>
      <c r="C73" s="26"/>
      <c r="D73" s="26"/>
      <c r="E73" s="26"/>
    </row>
    <row r="74" spans="1:5" x14ac:dyDescent="0.3">
      <c r="A74" s="26"/>
      <c r="B74" s="26"/>
      <c r="C74" s="26"/>
      <c r="D74" s="26"/>
      <c r="E74" s="26"/>
    </row>
    <row r="75" spans="1:5" x14ac:dyDescent="0.3">
      <c r="A75" s="26"/>
      <c r="B75" s="26"/>
      <c r="C75" s="26"/>
      <c r="D75" s="26"/>
      <c r="E75" s="26"/>
    </row>
    <row r="76" spans="1:5" x14ac:dyDescent="0.3">
      <c r="A76" s="26"/>
      <c r="B76" s="26"/>
      <c r="C76" s="26"/>
      <c r="D76" s="26"/>
      <c r="E76" s="26"/>
    </row>
    <row r="77" spans="1:5" x14ac:dyDescent="0.3">
      <c r="A77" s="26"/>
      <c r="B77" s="26"/>
      <c r="C77" s="26"/>
      <c r="D77" s="26"/>
      <c r="E77" s="26"/>
    </row>
    <row r="78" spans="1:5" x14ac:dyDescent="0.3">
      <c r="A78" s="26"/>
      <c r="B78" s="26"/>
      <c r="C78" s="26"/>
      <c r="D78" s="26"/>
      <c r="E78" s="26"/>
    </row>
    <row r="79" spans="1:5" x14ac:dyDescent="0.3">
      <c r="A79" s="26"/>
      <c r="B79" s="26"/>
      <c r="C79" s="26"/>
      <c r="D79" s="26"/>
      <c r="E79" s="26"/>
    </row>
    <row r="80" spans="1:5" x14ac:dyDescent="0.3">
      <c r="A80" s="26"/>
      <c r="B80" s="26"/>
      <c r="C80" s="26"/>
      <c r="D80" s="26"/>
      <c r="E80" s="26"/>
    </row>
    <row r="81" spans="1:5" x14ac:dyDescent="0.3">
      <c r="A81" s="26"/>
      <c r="B81" s="26"/>
      <c r="C81" s="26"/>
      <c r="D81" s="26"/>
      <c r="E81" s="26"/>
    </row>
    <row r="82" spans="1:5" x14ac:dyDescent="0.3">
      <c r="A82" s="26"/>
      <c r="B82" s="26"/>
      <c r="C82" s="26"/>
      <c r="D82" s="26"/>
      <c r="E82" s="26"/>
    </row>
    <row r="83" spans="1:5" x14ac:dyDescent="0.3">
      <c r="A83" s="26"/>
      <c r="B83" s="26"/>
      <c r="C83" s="26"/>
      <c r="D83" s="26"/>
      <c r="E83" s="26"/>
    </row>
    <row r="84" spans="1:5" x14ac:dyDescent="0.3">
      <c r="A84" s="26"/>
      <c r="B84" s="26"/>
      <c r="C84" s="26"/>
      <c r="D84" s="26"/>
      <c r="E84" s="26"/>
    </row>
    <row r="85" spans="1:5" x14ac:dyDescent="0.3">
      <c r="A85" s="26"/>
      <c r="B85" s="26"/>
      <c r="C85" s="26"/>
      <c r="D85" s="26"/>
      <c r="E85" s="26"/>
    </row>
    <row r="86" spans="1:5" x14ac:dyDescent="0.3">
      <c r="A86" s="26"/>
      <c r="B86" s="26"/>
      <c r="C86" s="26"/>
      <c r="D86" s="26"/>
      <c r="E86" s="26"/>
    </row>
    <row r="87" spans="1:5" x14ac:dyDescent="0.3">
      <c r="A87" s="26"/>
      <c r="B87" s="26"/>
      <c r="C87" s="26"/>
      <c r="D87" s="26"/>
      <c r="E87" s="26"/>
    </row>
    <row r="88" spans="1:5" x14ac:dyDescent="0.3">
      <c r="A88" s="26"/>
      <c r="B88" s="26"/>
      <c r="C88" s="26"/>
      <c r="D88" s="26"/>
      <c r="E88" s="26"/>
    </row>
    <row r="89" spans="1:5" x14ac:dyDescent="0.3">
      <c r="A89" s="26"/>
      <c r="B89" s="26"/>
      <c r="C89" s="26"/>
      <c r="D89" s="26"/>
      <c r="E89" s="26"/>
    </row>
    <row r="90" spans="1:5" x14ac:dyDescent="0.3">
      <c r="A90" s="26"/>
      <c r="B90" s="26"/>
      <c r="C90" s="26"/>
      <c r="D90" s="26"/>
      <c r="E90" s="26"/>
    </row>
    <row r="91" spans="1:5" x14ac:dyDescent="0.3">
      <c r="A91" s="26"/>
      <c r="B91" s="26"/>
      <c r="C91" s="26"/>
      <c r="D91" s="26"/>
      <c r="E91" s="26"/>
    </row>
    <row r="92" spans="1:5" x14ac:dyDescent="0.3">
      <c r="A92" s="26"/>
      <c r="B92" s="26"/>
      <c r="C92" s="26"/>
      <c r="D92" s="26"/>
      <c r="E92" s="26"/>
    </row>
    <row r="93" spans="1:5" x14ac:dyDescent="0.3">
      <c r="A93" s="26"/>
      <c r="B93" s="26"/>
      <c r="C93" s="26"/>
      <c r="D93" s="26"/>
      <c r="E93" s="26"/>
    </row>
    <row r="94" spans="1:5" x14ac:dyDescent="0.3">
      <c r="A94" s="26"/>
      <c r="B94" s="26"/>
      <c r="C94" s="26"/>
      <c r="D94" s="26"/>
      <c r="E94" s="26"/>
    </row>
    <row r="95" spans="1:5" x14ac:dyDescent="0.3">
      <c r="A95" s="26"/>
      <c r="B95" s="26"/>
      <c r="C95" s="26"/>
      <c r="D95" s="26"/>
      <c r="E95" s="26"/>
    </row>
    <row r="96" spans="1:5" x14ac:dyDescent="0.3">
      <c r="A96" s="26"/>
      <c r="B96" s="26"/>
      <c r="C96" s="26"/>
      <c r="D96" s="26"/>
      <c r="E96" s="26"/>
    </row>
    <row r="97" spans="1:5" x14ac:dyDescent="0.3">
      <c r="A97" s="26"/>
      <c r="B97" s="26"/>
      <c r="C97" s="26"/>
      <c r="D97" s="26"/>
      <c r="E97" s="26"/>
    </row>
    <row r="98" spans="1:5" x14ac:dyDescent="0.3">
      <c r="A98" s="26"/>
      <c r="B98" s="26"/>
      <c r="C98" s="26"/>
      <c r="D98" s="26"/>
      <c r="E98" s="26"/>
    </row>
    <row r="99" spans="1:5" x14ac:dyDescent="0.3">
      <c r="A99" s="26"/>
      <c r="B99" s="26"/>
      <c r="C99" s="26"/>
      <c r="D99" s="26"/>
      <c r="E99" s="26"/>
    </row>
    <row r="100" spans="1:5" x14ac:dyDescent="0.3">
      <c r="A100" s="26"/>
      <c r="B100" s="26"/>
      <c r="C100" s="26"/>
      <c r="D100" s="26"/>
      <c r="E100" s="26"/>
    </row>
  </sheetData>
  <autoFilter ref="A1:F50"/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Reference!$A$2:$A$9</xm:f>
          </x14:formula1>
          <xm:sqref>B2:B22 B51:B100</xm:sqref>
        </x14:dataValidation>
        <x14:dataValidation type="list" allowBlank="1" showInputMessage="1" showErrorMessage="1">
          <x14:formula1>
            <xm:f>'[1]Areas &amp; Regions'!#REF!</xm:f>
          </x14:formula1>
          <xm:sqref>D45:D50 B45:B50</xm:sqref>
        </x14:dataValidation>
        <x14:dataValidation type="list" allowBlank="1" showInputMessage="1" showErrorMessage="1">
          <x14:formula1>
            <xm:f>Reference!$A$15:$A$20</xm:f>
          </x14:formula1>
          <xm:sqref>D51:D100 D2:D44</xm:sqref>
        </x14:dataValidation>
        <x14:dataValidation type="list" allowBlank="1" showInputMessage="1" showErrorMessage="1">
          <x14:formula1>
            <xm:f>'[2]Areas &amp; Regions'!#REF!</xm:f>
          </x14:formula1>
          <xm:sqref>B23:B44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/>
  </sheetViews>
  <sheetFormatPr defaultRowHeight="15.6" x14ac:dyDescent="0.3"/>
  <cols>
    <col min="1" max="1" width="5.5" style="20" customWidth="1"/>
    <col min="2" max="2" width="45.69921875" customWidth="1"/>
    <col min="4" max="4" width="11.8984375" customWidth="1"/>
    <col min="5" max="5" width="15.8984375" customWidth="1"/>
    <col min="6" max="6" width="13.8984375" customWidth="1"/>
    <col min="7" max="7" width="12.59765625" customWidth="1"/>
  </cols>
  <sheetData>
    <row r="1" spans="1:8" x14ac:dyDescent="0.3">
      <c r="A1" s="20" t="s">
        <v>27</v>
      </c>
      <c r="B1" t="s">
        <v>1</v>
      </c>
      <c r="D1" s="20" t="s">
        <v>18</v>
      </c>
      <c r="E1" s="20" t="s">
        <v>16</v>
      </c>
      <c r="F1" s="20" t="s">
        <v>15</v>
      </c>
    </row>
    <row r="2" spans="1:8" x14ac:dyDescent="0.3">
      <c r="A2" s="20">
        <v>3</v>
      </c>
      <c r="B2" t="s">
        <v>44</v>
      </c>
      <c r="D2" s="20">
        <f>COUNTIF('Areas of Interest'!$B$2:$B$99, $B2)</f>
        <v>0</v>
      </c>
      <c r="E2" s="20">
        <f>COUNTIFS('Areas of Interest'!$B$2:$B$99, $B2, 'Areas of Interest'!$C$2:$C$99, "Yes")</f>
        <v>0</v>
      </c>
      <c r="F2" s="20">
        <f>COUNTIF('Feedback '!$D$2:$D$94, $B2)</f>
        <v>1</v>
      </c>
    </row>
    <row r="3" spans="1:8" x14ac:dyDescent="0.3">
      <c r="A3" s="20">
        <v>5</v>
      </c>
      <c r="B3" t="s">
        <v>45</v>
      </c>
      <c r="D3" s="20">
        <f>COUNTIF('Areas of Interest'!$B$2:$B$99, $B3)</f>
        <v>0</v>
      </c>
      <c r="E3" s="20">
        <f>COUNTIFS('Areas of Interest'!$B$2:$B$99, $B3, 'Areas of Interest'!$C$2:$C$99, "Yes")</f>
        <v>0</v>
      </c>
      <c r="F3" s="20">
        <f>COUNTIF('Feedback '!$D$2:$D$94, $B3)</f>
        <v>1</v>
      </c>
    </row>
    <row r="4" spans="1:8" x14ac:dyDescent="0.3">
      <c r="A4" s="20">
        <v>2</v>
      </c>
      <c r="B4" t="s">
        <v>46</v>
      </c>
      <c r="D4" s="20">
        <f>COUNTIF('Areas of Interest'!$B$2:$B$99, $B4)</f>
        <v>0</v>
      </c>
      <c r="E4" s="20">
        <f>COUNTIFS('Areas of Interest'!$B$2:$B$99, $B4, 'Areas of Interest'!$C$2:$C$99, "Yes")</f>
        <v>0</v>
      </c>
      <c r="F4" s="20">
        <f>COUNTIF('Feedback '!$D$2:$D$94, $B4)</f>
        <v>1</v>
      </c>
    </row>
    <row r="5" spans="1:8" x14ac:dyDescent="0.3">
      <c r="A5" s="20">
        <v>4</v>
      </c>
      <c r="B5" t="s">
        <v>47</v>
      </c>
      <c r="D5" s="20">
        <f>COUNTIF('Areas of Interest'!$B$2:$B$99, $B5)</f>
        <v>0</v>
      </c>
      <c r="E5" s="20">
        <f>COUNTIFS('Areas of Interest'!$B$2:$B$99, $B5, 'Areas of Interest'!$C$2:$C$99, "Yes")</f>
        <v>0</v>
      </c>
      <c r="F5" s="20">
        <f>COUNTIF('Feedback '!$D$2:$D$94, $B5)</f>
        <v>0</v>
      </c>
    </row>
    <row r="6" spans="1:8" x14ac:dyDescent="0.3">
      <c r="A6" s="20">
        <v>7</v>
      </c>
      <c r="B6" t="s">
        <v>48</v>
      </c>
      <c r="D6" s="20">
        <f>COUNTIF('Areas of Interest'!$B$2:$B$99, $B6)</f>
        <v>0</v>
      </c>
      <c r="E6" s="20">
        <f>COUNTIFS('Areas of Interest'!$B$2:$B$99, $B6, 'Areas of Interest'!$C$2:$C$99, "Yes")</f>
        <v>0</v>
      </c>
      <c r="F6" s="20">
        <f>COUNTIF('Feedback '!$D$2:$D$94, $B6)</f>
        <v>0</v>
      </c>
    </row>
    <row r="7" spans="1:8" x14ac:dyDescent="0.3">
      <c r="A7" s="20">
        <v>8</v>
      </c>
      <c r="B7" t="s">
        <v>49</v>
      </c>
      <c r="D7" s="20">
        <f>COUNTIF('Areas of Interest'!$B$2:$B$99, $B7)</f>
        <v>0</v>
      </c>
      <c r="E7" s="20">
        <f>COUNTIFS('Areas of Interest'!$B$2:$B$99, $B7, 'Areas of Interest'!$C$2:$C$99, "Yes")</f>
        <v>0</v>
      </c>
      <c r="F7" s="20">
        <f>COUNTIF('Feedback '!$D$2:$D$94, $B7)</f>
        <v>0</v>
      </c>
    </row>
    <row r="8" spans="1:8" x14ac:dyDescent="0.3">
      <c r="A8" s="20">
        <v>1</v>
      </c>
      <c r="B8" t="s">
        <v>50</v>
      </c>
      <c r="D8" s="20">
        <f>COUNTIF('Areas of Interest'!$B$2:$B$99, $B8)</f>
        <v>0</v>
      </c>
      <c r="E8" s="20">
        <f>COUNTIFS('Areas of Interest'!$B$2:$B$99, $B8, 'Areas of Interest'!$C$2:$C$99, "Yes")</f>
        <v>0</v>
      </c>
      <c r="F8" s="20">
        <f>COUNTIF('Feedback '!$D$2:$D$94, $B8)</f>
        <v>0</v>
      </c>
    </row>
    <row r="9" spans="1:8" x14ac:dyDescent="0.3">
      <c r="A9" s="20">
        <v>6</v>
      </c>
      <c r="B9" t="s">
        <v>51</v>
      </c>
      <c r="D9" s="20">
        <f>COUNTIF('Areas of Interest'!$B$2:$B$99, $B9)</f>
        <v>0</v>
      </c>
      <c r="E9" s="20">
        <f>COUNTIFS('Areas of Interest'!$B$2:$B$99, $B9, 'Areas of Interest'!$C$2:$C$99, "Yes")</f>
        <v>0</v>
      </c>
      <c r="F9" s="20">
        <f>COUNTIF('Feedback '!$D$2:$D$94, $B9)</f>
        <v>0</v>
      </c>
    </row>
    <row r="10" spans="1:8" x14ac:dyDescent="0.3">
      <c r="A10" s="20">
        <v>9</v>
      </c>
      <c r="B10" t="s">
        <v>10</v>
      </c>
      <c r="D10" s="20"/>
      <c r="E10" s="20"/>
      <c r="F10" s="20">
        <f>COUNTIF('Feedback '!$D$2:$D$94, $B10)</f>
        <v>0</v>
      </c>
    </row>
    <row r="11" spans="1:8" x14ac:dyDescent="0.3">
      <c r="A11" s="20">
        <v>10</v>
      </c>
      <c r="B11" t="s">
        <v>5</v>
      </c>
      <c r="D11" s="20"/>
      <c r="E11" s="20"/>
      <c r="F11" s="20">
        <f>COUNTIF('Feedback '!$D$2:$D$94, $B11)</f>
        <v>0</v>
      </c>
    </row>
    <row r="12" spans="1:8" x14ac:dyDescent="0.3">
      <c r="D12" s="32">
        <f>SUM(D2:D11)</f>
        <v>0</v>
      </c>
      <c r="E12" s="32">
        <f>SUM(E2:E11)</f>
        <v>0</v>
      </c>
      <c r="F12" s="32">
        <f>SUM(F2:F11)</f>
        <v>3</v>
      </c>
    </row>
    <row r="15" spans="1:8" x14ac:dyDescent="0.3">
      <c r="B15" s="2" t="s">
        <v>17</v>
      </c>
      <c r="C15" s="19" t="str">
        <f>Reference!A15</f>
        <v>Group-1</v>
      </c>
      <c r="D15" s="19" t="str">
        <f>Reference!A16</f>
        <v>Group-2</v>
      </c>
      <c r="E15" s="19" t="str">
        <f>Reference!A17</f>
        <v>Group-3</v>
      </c>
      <c r="F15" s="19" t="str">
        <f>Reference!A18</f>
        <v>Group-4</v>
      </c>
      <c r="G15" s="19" t="str">
        <f>Reference!A19</f>
        <v>Group-5</v>
      </c>
      <c r="H15" s="19"/>
    </row>
    <row r="16" spans="1:8" x14ac:dyDescent="0.3">
      <c r="B16" s="2" t="s">
        <v>44</v>
      </c>
      <c r="C16" s="19">
        <f>COUNTIFS('Areas of Interest'!$B$2:$B$99, 'Numbers Summary'!$B16, 'Areas of Interest'!$D$2:$D$99,'Numbers Summary'!C$15)</f>
        <v>0</v>
      </c>
      <c r="D16" s="19">
        <f>COUNTIFS('Areas of Interest'!$B$2:$B$99, 'Numbers Summary'!$B16, 'Areas of Interest'!$D$2:$D$99,'Numbers Summary'!#REF!)</f>
        <v>0</v>
      </c>
      <c r="E16" s="19">
        <f>COUNTIFS('Areas of Interest'!$B$2:$B$99, 'Numbers Summary'!$B16, 'Areas of Interest'!$D$2:$D$99,'Numbers Summary'!#REF!)</f>
        <v>0</v>
      </c>
      <c r="F16" s="19">
        <f>COUNTIFS('Areas of Interest'!$B$2:$B$99, 'Numbers Summary'!$B16, 'Areas of Interest'!$D$2:$D$99,'Numbers Summary'!#REF!)</f>
        <v>0</v>
      </c>
      <c r="G16" s="61">
        <f>COUNTIFS('Areas of Interest'!$B$2:$B$99, 'Numbers Summary'!$B16, 'Areas of Interest'!$D$2:$D$99,"Region?")</f>
        <v>0</v>
      </c>
    </row>
    <row r="17" spans="2:9" x14ac:dyDescent="0.3">
      <c r="B17" s="2" t="s">
        <v>45</v>
      </c>
      <c r="C17" s="19">
        <f>COUNTIFS('Areas of Interest'!$B$2:$B$99, 'Numbers Summary'!$B17, 'Areas of Interest'!$D$2:$D$99,'Numbers Summary'!C$15)</f>
        <v>0</v>
      </c>
      <c r="D17" s="19">
        <f>COUNTIFS('Areas of Interest'!$B$2:$B$99, 'Numbers Summary'!$B17, 'Areas of Interest'!$D$2:$D$99,'Numbers Summary'!#REF!)</f>
        <v>0</v>
      </c>
      <c r="E17" s="19">
        <f>COUNTIFS('Areas of Interest'!$B$2:$B$99, 'Numbers Summary'!$B17, 'Areas of Interest'!$D$2:$D$99,'Numbers Summary'!#REF!)</f>
        <v>0</v>
      </c>
      <c r="F17" s="19">
        <f>COUNTIFS('Areas of Interest'!$B$2:$B$99, 'Numbers Summary'!$B17, 'Areas of Interest'!$D$2:$D$99,'Numbers Summary'!#REF!)</f>
        <v>0</v>
      </c>
      <c r="G17" s="61">
        <f>COUNTIFS('Areas of Interest'!$B$2:$B$99, 'Numbers Summary'!$B17, 'Areas of Interest'!$D$2:$D$99,"Region?")</f>
        <v>0</v>
      </c>
    </row>
    <row r="18" spans="2:9" x14ac:dyDescent="0.3">
      <c r="B18" s="2" t="s">
        <v>46</v>
      </c>
      <c r="C18" s="19">
        <f>COUNTIFS('Areas of Interest'!$B$2:$B$99, 'Numbers Summary'!$B18, 'Areas of Interest'!$D$2:$D$99,'Numbers Summary'!C$15)</f>
        <v>0</v>
      </c>
      <c r="D18" s="19">
        <f>COUNTIFS('Areas of Interest'!$B$2:$B$99, 'Numbers Summary'!$B18, 'Areas of Interest'!$D$2:$D$99,'Numbers Summary'!#REF!)</f>
        <v>0</v>
      </c>
      <c r="E18" s="19">
        <f>COUNTIFS('Areas of Interest'!$B$2:$B$99, 'Numbers Summary'!$B18, 'Areas of Interest'!$D$2:$D$99,'Numbers Summary'!#REF!)</f>
        <v>0</v>
      </c>
      <c r="F18" s="19">
        <f>COUNTIFS('Areas of Interest'!$B$2:$B$99, 'Numbers Summary'!$B18, 'Areas of Interest'!$D$2:$D$99,'Numbers Summary'!#REF!)</f>
        <v>0</v>
      </c>
      <c r="G18" s="61">
        <f>COUNTIFS('Areas of Interest'!$B$2:$B$99, 'Numbers Summary'!$B18, 'Areas of Interest'!$D$2:$D$99,"Region?")</f>
        <v>0</v>
      </c>
    </row>
    <row r="19" spans="2:9" x14ac:dyDescent="0.3">
      <c r="B19" s="2" t="s">
        <v>47</v>
      </c>
      <c r="C19" s="19">
        <f>COUNTIFS('Areas of Interest'!$B$2:$B$99, 'Numbers Summary'!$B19, 'Areas of Interest'!$D$2:$D$99,'Numbers Summary'!C$15)</f>
        <v>0</v>
      </c>
      <c r="D19" s="19">
        <f>COUNTIFS('Areas of Interest'!$B$2:$B$99, 'Numbers Summary'!$B19, 'Areas of Interest'!$D$2:$D$99,'Numbers Summary'!#REF!)</f>
        <v>0</v>
      </c>
      <c r="E19" s="19">
        <f>COUNTIFS('Areas of Interest'!$B$2:$B$99, 'Numbers Summary'!$B19, 'Areas of Interest'!$D$2:$D$99,'Numbers Summary'!#REF!)</f>
        <v>0</v>
      </c>
      <c r="F19" s="19">
        <f>COUNTIFS('Areas of Interest'!$B$2:$B$99, 'Numbers Summary'!$B19, 'Areas of Interest'!$D$2:$D$99,'Numbers Summary'!#REF!)</f>
        <v>0</v>
      </c>
      <c r="G19" s="61">
        <f>COUNTIFS('Areas of Interest'!$B$2:$B$99, 'Numbers Summary'!$B19, 'Areas of Interest'!$D$2:$D$99,"Region?")</f>
        <v>0</v>
      </c>
    </row>
    <row r="20" spans="2:9" x14ac:dyDescent="0.3">
      <c r="B20" s="2" t="s">
        <v>48</v>
      </c>
      <c r="C20" s="19">
        <f>COUNTIFS('Areas of Interest'!$B$2:$B$99, 'Numbers Summary'!$B20, 'Areas of Interest'!$D$2:$D$99,'Numbers Summary'!C$15)</f>
        <v>0</v>
      </c>
      <c r="D20" s="19">
        <f>COUNTIFS('Areas of Interest'!$B$2:$B$99, 'Numbers Summary'!$B20, 'Areas of Interest'!$D$2:$D$99,'Numbers Summary'!#REF!)</f>
        <v>0</v>
      </c>
      <c r="E20" s="19">
        <f>COUNTIFS('Areas of Interest'!$B$2:$B$99, 'Numbers Summary'!$B20, 'Areas of Interest'!$D$2:$D$99,'Numbers Summary'!#REF!)</f>
        <v>0</v>
      </c>
      <c r="F20" s="19">
        <f>COUNTIFS('Areas of Interest'!$B$2:$B$99, 'Numbers Summary'!$B20, 'Areas of Interest'!$D$2:$D$99,'Numbers Summary'!#REF!)</f>
        <v>0</v>
      </c>
      <c r="G20" s="61">
        <f>COUNTIFS('Areas of Interest'!$B$2:$B$99, 'Numbers Summary'!$B20, 'Areas of Interest'!$D$2:$D$99,"Region?")</f>
        <v>0</v>
      </c>
    </row>
    <row r="21" spans="2:9" x14ac:dyDescent="0.3">
      <c r="B21" s="2" t="s">
        <v>49</v>
      </c>
      <c r="C21" s="19">
        <f>COUNTIFS('Areas of Interest'!$B$2:$B$99, 'Numbers Summary'!$B21, 'Areas of Interest'!$D$2:$D$99,'Numbers Summary'!C$15)</f>
        <v>0</v>
      </c>
      <c r="D21" s="19">
        <f>COUNTIFS('Areas of Interest'!$B$2:$B$99, 'Numbers Summary'!$B21, 'Areas of Interest'!$D$2:$D$99,'Numbers Summary'!#REF!)</f>
        <v>0</v>
      </c>
      <c r="E21" s="19">
        <f>COUNTIFS('Areas of Interest'!$B$2:$B$99, 'Numbers Summary'!$B21, 'Areas of Interest'!$D$2:$D$99,'Numbers Summary'!#REF!)</f>
        <v>0</v>
      </c>
      <c r="F21" s="19">
        <f>COUNTIFS('Areas of Interest'!$B$2:$B$99, 'Numbers Summary'!$B21, 'Areas of Interest'!$D$2:$D$99,'Numbers Summary'!#REF!)</f>
        <v>0</v>
      </c>
      <c r="G21" s="61">
        <f>COUNTIFS('Areas of Interest'!$B$2:$B$99, 'Numbers Summary'!$B21, 'Areas of Interest'!$D$2:$D$99,"Region?")</f>
        <v>0</v>
      </c>
      <c r="I21" s="19"/>
    </row>
    <row r="22" spans="2:9" x14ac:dyDescent="0.3">
      <c r="B22" s="2" t="s">
        <v>50</v>
      </c>
      <c r="C22" s="19">
        <f>COUNTIFS('Areas of Interest'!$B$2:$B$99, 'Numbers Summary'!$B22, 'Areas of Interest'!$D$2:$D$99,'Numbers Summary'!C$15)</f>
        <v>0</v>
      </c>
      <c r="D22" s="19">
        <f>COUNTIFS('Areas of Interest'!$B$2:$B$99, 'Numbers Summary'!$B22, 'Areas of Interest'!$D$2:$D$99,'Numbers Summary'!#REF!)</f>
        <v>0</v>
      </c>
      <c r="E22" s="19">
        <f>COUNTIFS('Areas of Interest'!$B$2:$B$99, 'Numbers Summary'!$B22, 'Areas of Interest'!$D$2:$D$99,'Numbers Summary'!#REF!)</f>
        <v>0</v>
      </c>
      <c r="F22" s="19">
        <f>COUNTIFS('Areas of Interest'!$B$2:$B$99, 'Numbers Summary'!$B22, 'Areas of Interest'!$D$2:$D$99,'Numbers Summary'!#REF!)</f>
        <v>0</v>
      </c>
      <c r="G22" s="61">
        <f>COUNTIFS('Areas of Interest'!$B$2:$B$99, 'Numbers Summary'!$B22, 'Areas of Interest'!$D$2:$D$99,"Region?")</f>
        <v>0</v>
      </c>
    </row>
    <row r="23" spans="2:9" x14ac:dyDescent="0.3">
      <c r="B23" s="2" t="s">
        <v>51</v>
      </c>
      <c r="C23" s="19">
        <f>COUNTIFS('Areas of Interest'!$B$2:$B$99, 'Numbers Summary'!$B23, 'Areas of Interest'!$D$2:$D$99,'Numbers Summary'!C$15)</f>
        <v>0</v>
      </c>
      <c r="D23" s="19">
        <f>COUNTIFS('Areas of Interest'!$B$2:$B$99, 'Numbers Summary'!$B23, 'Areas of Interest'!$D$2:$D$99,'Numbers Summary'!#REF!)</f>
        <v>0</v>
      </c>
      <c r="E23" s="19">
        <f>COUNTIFS('Areas of Interest'!$B$2:$B$99, 'Numbers Summary'!$B23, 'Areas of Interest'!$D$2:$D$99,'Numbers Summary'!#REF!)</f>
        <v>0</v>
      </c>
      <c r="F23" s="19">
        <f>COUNTIFS('Areas of Interest'!$B$2:$B$99, 'Numbers Summary'!$B23, 'Areas of Interest'!$D$2:$D$99,'Numbers Summary'!#REF!)</f>
        <v>0</v>
      </c>
      <c r="G23" s="61">
        <f>COUNTIFS('Areas of Interest'!$B$2:$B$99, 'Numbers Summary'!$B23, 'Areas of Interest'!$D$2:$D$99,"Region?")</f>
        <v>0</v>
      </c>
    </row>
    <row r="24" spans="2:9" x14ac:dyDescent="0.3">
      <c r="B24" s="2" t="s">
        <v>10</v>
      </c>
      <c r="C24" s="19">
        <f>COUNTIFS('Areas of Interest'!$B$2:$B$99, 'Numbers Summary'!$B24, 'Areas of Interest'!$D$2:$D$99,'Numbers Summary'!C$15)</f>
        <v>0</v>
      </c>
      <c r="D24" s="19">
        <f>COUNTIFS('Areas of Interest'!$B$2:$B$99, 'Numbers Summary'!$B24, 'Areas of Interest'!$D$2:$D$99,'Numbers Summary'!#REF!)</f>
        <v>0</v>
      </c>
      <c r="E24" s="19">
        <f>COUNTIFS('Areas of Interest'!$B$2:$B$99, 'Numbers Summary'!$B24, 'Areas of Interest'!$D$2:$D$99,'Numbers Summary'!#REF!)</f>
        <v>0</v>
      </c>
      <c r="F24" s="19">
        <f>COUNTIFS('Areas of Interest'!$B$2:$B$99, 'Numbers Summary'!$B24, 'Areas of Interest'!$D$2:$D$99,'Numbers Summary'!#REF!)</f>
        <v>0</v>
      </c>
      <c r="G24" s="61">
        <f>COUNTIFS('Areas of Interest'!$B$2:$B$99, 'Numbers Summary'!$B24, 'Areas of Interest'!$D$2:$D$99,"Region?")</f>
        <v>0</v>
      </c>
    </row>
    <row r="28" spans="2:9" ht="13.8" customHeight="1" x14ac:dyDescent="0.3"/>
    <row r="39" spans="3:3" x14ac:dyDescent="0.3">
      <c r="C39" s="29"/>
    </row>
  </sheetData>
  <sortState ref="A2:E11">
    <sortCondition descending="1" ref="D2:D11"/>
    <sortCondition descending="1" ref="E2:E11"/>
    <sortCondition descending="1" ref="C2:C11"/>
  </sortState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A2" sqref="A2:A9"/>
    </sheetView>
  </sheetViews>
  <sheetFormatPr defaultColWidth="11.19921875" defaultRowHeight="15.6" x14ac:dyDescent="0.3"/>
  <cols>
    <col min="1" max="1" width="45.19921875" customWidth="1"/>
    <col min="3" max="3" width="20.09765625" customWidth="1"/>
    <col min="4" max="4" width="31.296875" style="20" customWidth="1"/>
    <col min="5" max="5" width="24.8984375" customWidth="1"/>
  </cols>
  <sheetData>
    <row r="1" spans="1:5" x14ac:dyDescent="0.3">
      <c r="A1" s="4" t="s">
        <v>4</v>
      </c>
      <c r="C1" s="1" t="s">
        <v>39</v>
      </c>
      <c r="D1" s="18" t="s">
        <v>40</v>
      </c>
      <c r="E1" s="1"/>
    </row>
    <row r="2" spans="1:5" ht="31.2" x14ac:dyDescent="0.3">
      <c r="A2" s="3" t="s">
        <v>44</v>
      </c>
      <c r="C2" s="2">
        <v>1</v>
      </c>
      <c r="D2" s="27" t="s">
        <v>37</v>
      </c>
      <c r="E2" s="2"/>
    </row>
    <row r="3" spans="1:5" ht="31.2" x14ac:dyDescent="0.3">
      <c r="A3" s="3" t="s">
        <v>45</v>
      </c>
      <c r="C3" s="2">
        <v>2</v>
      </c>
      <c r="D3" s="60" t="s">
        <v>38</v>
      </c>
      <c r="E3" s="2"/>
    </row>
    <row r="4" spans="1:5" x14ac:dyDescent="0.3">
      <c r="A4" s="3" t="s">
        <v>46</v>
      </c>
      <c r="C4" s="2"/>
      <c r="D4" s="55"/>
      <c r="E4" s="2"/>
    </row>
    <row r="5" spans="1:5" x14ac:dyDescent="0.3">
      <c r="A5" s="3" t="s">
        <v>47</v>
      </c>
      <c r="C5" s="2"/>
      <c r="D5" s="55"/>
      <c r="E5" s="2"/>
    </row>
    <row r="6" spans="1:5" x14ac:dyDescent="0.3">
      <c r="A6" s="3" t="s">
        <v>48</v>
      </c>
      <c r="C6" s="2"/>
      <c r="D6" s="55"/>
      <c r="E6" s="2"/>
    </row>
    <row r="7" spans="1:5" x14ac:dyDescent="0.3">
      <c r="A7" s="3" t="s">
        <v>49</v>
      </c>
      <c r="C7" s="56"/>
      <c r="D7" s="55"/>
      <c r="E7" s="2"/>
    </row>
    <row r="8" spans="1:5" x14ac:dyDescent="0.3">
      <c r="A8" s="3" t="s">
        <v>50</v>
      </c>
      <c r="C8" s="56"/>
      <c r="D8" s="55"/>
      <c r="E8" s="2"/>
    </row>
    <row r="9" spans="1:5" x14ac:dyDescent="0.3">
      <c r="A9" s="3" t="s">
        <v>51</v>
      </c>
      <c r="C9" s="56"/>
      <c r="D9" s="55"/>
      <c r="E9" s="2"/>
    </row>
    <row r="10" spans="1:5" x14ac:dyDescent="0.3">
      <c r="A10" s="58" t="s">
        <v>10</v>
      </c>
      <c r="C10" s="56"/>
      <c r="D10" s="55"/>
      <c r="E10" s="2"/>
    </row>
    <row r="11" spans="1:5" x14ac:dyDescent="0.3">
      <c r="A11" s="36" t="s">
        <v>5</v>
      </c>
      <c r="C11" s="56"/>
      <c r="D11" s="55"/>
      <c r="E11" s="2"/>
    </row>
    <row r="12" spans="1:5" x14ac:dyDescent="0.3">
      <c r="C12" s="56"/>
      <c r="D12" s="55"/>
      <c r="E12" s="2"/>
    </row>
    <row r="13" spans="1:5" x14ac:dyDescent="0.3">
      <c r="C13" s="56"/>
      <c r="D13" s="55"/>
      <c r="E13" s="2"/>
    </row>
    <row r="14" spans="1:5" x14ac:dyDescent="0.3">
      <c r="A14" s="4" t="s">
        <v>28</v>
      </c>
      <c r="C14" s="56"/>
      <c r="D14" s="55"/>
      <c r="E14" s="2"/>
    </row>
    <row r="15" spans="1:5" x14ac:dyDescent="0.3">
      <c r="A15" s="3" t="s">
        <v>29</v>
      </c>
      <c r="C15" s="56"/>
      <c r="D15" s="55"/>
      <c r="E15" s="2"/>
    </row>
    <row r="16" spans="1:5" x14ac:dyDescent="0.3">
      <c r="A16" s="3" t="s">
        <v>30</v>
      </c>
      <c r="C16" s="56"/>
      <c r="D16" s="55"/>
      <c r="E16" s="2"/>
    </row>
    <row r="17" spans="1:5" x14ac:dyDescent="0.3">
      <c r="A17" s="3" t="s">
        <v>31</v>
      </c>
      <c r="C17" s="56"/>
      <c r="D17" s="55"/>
      <c r="E17" s="2"/>
    </row>
    <row r="18" spans="1:5" x14ac:dyDescent="0.3">
      <c r="A18" s="3" t="s">
        <v>32</v>
      </c>
      <c r="C18" s="56"/>
      <c r="D18" s="55"/>
      <c r="E18" s="2"/>
    </row>
    <row r="19" spans="1:5" x14ac:dyDescent="0.3">
      <c r="A19" s="3" t="s">
        <v>33</v>
      </c>
      <c r="C19" s="56"/>
      <c r="D19" s="55"/>
      <c r="E19" s="2"/>
    </row>
    <row r="20" spans="1:5" x14ac:dyDescent="0.3">
      <c r="A20" s="3" t="s">
        <v>34</v>
      </c>
      <c r="C20" s="56"/>
      <c r="D20" s="55"/>
      <c r="E20" s="2"/>
    </row>
    <row r="21" spans="1:5" x14ac:dyDescent="0.3">
      <c r="C21" s="56"/>
      <c r="D21" s="55"/>
      <c r="E21" s="2"/>
    </row>
    <row r="22" spans="1:5" x14ac:dyDescent="0.3">
      <c r="A22" t="s">
        <v>37</v>
      </c>
      <c r="C22" s="28"/>
      <c r="E22" s="2"/>
    </row>
    <row r="23" spans="1:5" x14ac:dyDescent="0.3">
      <c r="A23" s="60" t="s">
        <v>38</v>
      </c>
      <c r="C23" s="56"/>
      <c r="E23" s="2"/>
    </row>
    <row r="24" spans="1:5" x14ac:dyDescent="0.3">
      <c r="C24" s="56"/>
      <c r="E24" s="2"/>
    </row>
    <row r="25" spans="1:5" x14ac:dyDescent="0.3">
      <c r="C25" s="28"/>
      <c r="E25" s="2"/>
    </row>
    <row r="26" spans="1:5" x14ac:dyDescent="0.3">
      <c r="C26" s="28"/>
      <c r="E26" s="2"/>
    </row>
    <row r="27" spans="1:5" x14ac:dyDescent="0.3">
      <c r="C27" s="28"/>
      <c r="E27" s="2"/>
    </row>
    <row r="28" spans="1:5" x14ac:dyDescent="0.3">
      <c r="C28" s="28"/>
      <c r="E28" s="2"/>
    </row>
    <row r="29" spans="1:5" x14ac:dyDescent="0.3">
      <c r="C29" s="28"/>
      <c r="E29" s="2"/>
    </row>
    <row r="30" spans="1:5" x14ac:dyDescent="0.3">
      <c r="C30" s="28"/>
      <c r="E30" s="2"/>
    </row>
    <row r="31" spans="1:5" x14ac:dyDescent="0.3">
      <c r="C31" s="28"/>
      <c r="E31" s="2"/>
    </row>
    <row r="32" spans="1:5" x14ac:dyDescent="0.3">
      <c r="C32" s="28"/>
      <c r="E32" s="2"/>
    </row>
    <row r="33" spans="3:5" x14ac:dyDescent="0.3">
      <c r="C33" s="28"/>
      <c r="E33" s="2"/>
    </row>
    <row r="34" spans="3:5" x14ac:dyDescent="0.3">
      <c r="C34" s="28"/>
      <c r="E34" s="2"/>
    </row>
    <row r="35" spans="3:5" x14ac:dyDescent="0.3">
      <c r="C35" s="2"/>
      <c r="E35" s="2"/>
    </row>
    <row r="36" spans="3:5" x14ac:dyDescent="0.3">
      <c r="C36" s="56"/>
      <c r="E36" s="2"/>
    </row>
    <row r="37" spans="3:5" x14ac:dyDescent="0.3">
      <c r="C37" s="28"/>
      <c r="E37" s="2"/>
    </row>
    <row r="38" spans="3:5" x14ac:dyDescent="0.3">
      <c r="C38" s="28"/>
      <c r="E38" s="2"/>
    </row>
    <row r="39" spans="3:5" x14ac:dyDescent="0.3">
      <c r="C39" s="56"/>
      <c r="E39" s="2"/>
    </row>
    <row r="40" spans="3:5" x14ac:dyDescent="0.3">
      <c r="C40" s="57"/>
      <c r="E40" s="2"/>
    </row>
    <row r="41" spans="3:5" x14ac:dyDescent="0.3">
      <c r="C41" s="57"/>
      <c r="E41" s="2"/>
    </row>
    <row r="42" spans="3:5" x14ac:dyDescent="0.3">
      <c r="C42" s="57"/>
      <c r="E42" s="2"/>
    </row>
    <row r="43" spans="3:5" x14ac:dyDescent="0.3">
      <c r="C43" s="57"/>
      <c r="E43" s="2"/>
    </row>
    <row r="44" spans="3:5" x14ac:dyDescent="0.3">
      <c r="C44" s="57"/>
      <c r="E44" s="2"/>
    </row>
    <row r="45" spans="3:5" x14ac:dyDescent="0.3">
      <c r="C45" s="57"/>
      <c r="E45" s="2"/>
    </row>
    <row r="46" spans="3:5" x14ac:dyDescent="0.3">
      <c r="C46" s="14"/>
    </row>
  </sheetData>
  <dataValidations count="2">
    <dataValidation type="list" allowBlank="1" showInputMessage="1" showErrorMessage="1" sqref="E2:E21">
      <formula1>$A$15:$A$19</formula1>
    </dataValidation>
    <dataValidation type="list" allowBlank="1" showInputMessage="1" showErrorMessage="1" sqref="A10">
      <formula1>$A$2:$A$13</formula1>
    </dataValidation>
  </dataValidation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Contents</vt:lpstr>
      <vt:lpstr>Feedback </vt:lpstr>
      <vt:lpstr>Areas of Interest</vt:lpstr>
      <vt:lpstr>Numbers Summary</vt:lpstr>
      <vt:lpstr>Reference</vt:lpstr>
      <vt:lpstr>'Feedback '!Print_Area</vt:lpstr>
      <vt:lpstr>'Numbers Summary'!Print_Area</vt:lpstr>
    </vt:vector>
  </TitlesOfParts>
  <Manager/>
  <Company>Maynooth University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Browne</dc:creator>
  <cp:keywords/>
  <dc:description/>
  <cp:lastModifiedBy>Laura</cp:lastModifiedBy>
  <cp:revision/>
  <cp:lastPrinted>2016-04-04T16:06:07Z</cp:lastPrinted>
  <dcterms:created xsi:type="dcterms:W3CDTF">2016-02-24T12:27:03Z</dcterms:created>
  <dcterms:modified xsi:type="dcterms:W3CDTF">2016-04-11T17:32:06Z</dcterms:modified>
  <cp:category/>
  <cp:contentStatus/>
</cp:coreProperties>
</file>